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200" windowHeight="12285"/>
  </bookViews>
  <sheets>
    <sheet name="glasovi" sheetId="2" r:id="rId1"/>
    <sheet name="dhond" sheetId="1" r:id="rId2"/>
    <sheet name="poslanciVvolEnot1" sheetId="3" r:id="rId3"/>
  </sheets>
  <calcPr calcId="125725"/>
</workbook>
</file>

<file path=xl/calcChain.xml><?xml version="1.0" encoding="utf-8"?>
<calcChain xmlns="http://schemas.openxmlformats.org/spreadsheetml/2006/main">
  <c r="B29" i="3"/>
  <c r="B28"/>
  <c r="D4" i="2"/>
  <c r="C13" i="3" l="1"/>
  <c r="D13" s="1"/>
  <c r="C12"/>
  <c r="D12" s="1"/>
  <c r="C11"/>
  <c r="D11" s="1"/>
  <c r="C10"/>
  <c r="D10" s="1"/>
  <c r="C9"/>
  <c r="D9" s="1"/>
  <c r="C8"/>
  <c r="D8" s="1"/>
  <c r="C6"/>
  <c r="D6" s="1"/>
  <c r="E6" s="1"/>
  <c r="E13"/>
  <c r="E11"/>
  <c r="E9"/>
  <c r="C5"/>
  <c r="D5" s="1"/>
  <c r="C7"/>
  <c r="D7" s="1"/>
  <c r="E7" s="1"/>
  <c r="E5"/>
  <c r="E12"/>
  <c r="E10"/>
  <c r="E8"/>
  <c r="B32" i="2"/>
  <c r="C32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8"/>
  <c r="D7"/>
  <c r="L8" i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  <c r="L274" s="1"/>
  <c r="L275" s="1"/>
  <c r="L276" s="1"/>
  <c r="A8"/>
  <c r="E31" i="2" l="1"/>
  <c r="D32"/>
  <c r="A9" i="1"/>
  <c r="I8"/>
  <c r="J8"/>
  <c r="D8"/>
  <c r="H8"/>
  <c r="C8"/>
  <c r="E8"/>
  <c r="G8"/>
  <c r="B8"/>
  <c r="A10" l="1"/>
  <c r="J9"/>
  <c r="I9"/>
  <c r="F9"/>
  <c r="H9"/>
  <c r="C9"/>
  <c r="E9"/>
  <c r="D9"/>
  <c r="B9"/>
  <c r="G9"/>
  <c r="F8"/>
  <c r="A11" l="1"/>
  <c r="I10"/>
  <c r="J10"/>
  <c r="F10"/>
  <c r="H10"/>
  <c r="E10"/>
  <c r="B10"/>
  <c r="D10"/>
  <c r="C10"/>
  <c r="G10"/>
  <c r="A12" l="1"/>
  <c r="J11"/>
  <c r="I11"/>
  <c r="D11"/>
  <c r="C11"/>
  <c r="E11"/>
  <c r="G11"/>
  <c r="F11"/>
  <c r="B11"/>
  <c r="H11"/>
  <c r="A13" l="1"/>
  <c r="J12"/>
  <c r="I12"/>
  <c r="H12"/>
  <c r="F12"/>
  <c r="B12"/>
  <c r="E12"/>
  <c r="G12"/>
  <c r="D12"/>
  <c r="C12"/>
  <c r="A14" l="1"/>
  <c r="J13"/>
  <c r="I13"/>
  <c r="E13"/>
  <c r="H13"/>
  <c r="C13"/>
  <c r="D13"/>
  <c r="F13"/>
  <c r="G13"/>
  <c r="B13"/>
  <c r="A15" l="1"/>
  <c r="J14"/>
  <c r="I14"/>
  <c r="C14"/>
  <c r="H14"/>
  <c r="E14"/>
  <c r="G14"/>
  <c r="D14"/>
  <c r="F14"/>
  <c r="B14"/>
  <c r="A16" l="1"/>
  <c r="J15"/>
  <c r="I15"/>
  <c r="D15"/>
  <c r="E15"/>
  <c r="H15"/>
  <c r="C15"/>
  <c r="F15"/>
  <c r="G15"/>
  <c r="B15"/>
  <c r="A17" l="1"/>
  <c r="J16"/>
  <c r="I16"/>
  <c r="E16"/>
  <c r="B16"/>
  <c r="C16"/>
  <c r="G16"/>
  <c r="D16"/>
  <c r="F16"/>
  <c r="H16"/>
  <c r="A18" l="1"/>
  <c r="J17"/>
  <c r="I17"/>
  <c r="D17"/>
  <c r="H17"/>
  <c r="E17"/>
  <c r="G17"/>
  <c r="C17"/>
  <c r="B17"/>
  <c r="F17"/>
  <c r="A19" l="1"/>
  <c r="J18"/>
  <c r="I18"/>
  <c r="F18"/>
  <c r="C18"/>
  <c r="H18"/>
  <c r="G18"/>
  <c r="B18"/>
  <c r="D18"/>
  <c r="E18"/>
  <c r="A20" l="1"/>
  <c r="J19"/>
  <c r="I19"/>
  <c r="F19"/>
  <c r="H19"/>
  <c r="C19"/>
  <c r="G19"/>
  <c r="B19"/>
  <c r="D19"/>
  <c r="E19"/>
  <c r="A21" l="1"/>
  <c r="J20"/>
  <c r="I20"/>
  <c r="F20"/>
  <c r="C20"/>
  <c r="D20"/>
  <c r="B20"/>
  <c r="E20"/>
  <c r="G20"/>
  <c r="H20"/>
  <c r="A22" l="1"/>
  <c r="J21"/>
  <c r="I21"/>
  <c r="D21"/>
  <c r="H21"/>
  <c r="E21"/>
  <c r="G21"/>
  <c r="B21"/>
  <c r="C21"/>
  <c r="F21"/>
  <c r="A23" l="1"/>
  <c r="J22"/>
  <c r="I22"/>
  <c r="F22"/>
  <c r="H22"/>
  <c r="G22"/>
  <c r="D22"/>
  <c r="B22"/>
  <c r="C22"/>
  <c r="E22"/>
  <c r="A24" l="1"/>
  <c r="J23"/>
  <c r="I23"/>
  <c r="D23"/>
  <c r="H23"/>
  <c r="G23"/>
  <c r="E23"/>
  <c r="B23"/>
  <c r="C23"/>
  <c r="F23"/>
  <c r="A25" l="1"/>
  <c r="J24"/>
  <c r="I24"/>
  <c r="F24"/>
  <c r="H24"/>
  <c r="G24"/>
  <c r="C24"/>
  <c r="E24"/>
  <c r="B24"/>
  <c r="D24"/>
  <c r="A26" l="1"/>
  <c r="I25"/>
  <c r="J25"/>
  <c r="H25"/>
  <c r="E25"/>
  <c r="C25"/>
  <c r="G25"/>
  <c r="D25"/>
  <c r="F25"/>
  <c r="B25"/>
  <c r="A27" l="1"/>
  <c r="J26"/>
  <c r="I26"/>
  <c r="C26"/>
  <c r="E26"/>
  <c r="D26"/>
  <c r="G26"/>
  <c r="H26"/>
  <c r="B26"/>
  <c r="F26"/>
  <c r="A28" l="1"/>
  <c r="J27"/>
  <c r="I27"/>
  <c r="E27"/>
  <c r="G27"/>
  <c r="H27"/>
  <c r="C27"/>
  <c r="B27"/>
  <c r="D27"/>
  <c r="F27"/>
  <c r="A29" l="1"/>
  <c r="I28"/>
  <c r="J28"/>
  <c r="D28"/>
  <c r="F28"/>
  <c r="E28"/>
  <c r="G28"/>
  <c r="H28"/>
  <c r="C28"/>
  <c r="B28"/>
  <c r="A30" l="1"/>
  <c r="I29"/>
  <c r="J29"/>
  <c r="F29"/>
  <c r="C29"/>
  <c r="B29"/>
  <c r="H29"/>
  <c r="G29"/>
  <c r="E29"/>
  <c r="D29"/>
  <c r="A31" l="1"/>
  <c r="J30"/>
  <c r="I30"/>
  <c r="D30"/>
  <c r="E30"/>
  <c r="G30"/>
  <c r="F30"/>
  <c r="H30"/>
  <c r="C30"/>
  <c r="B30"/>
  <c r="A32" l="1"/>
  <c r="I31"/>
  <c r="J31"/>
  <c r="D31"/>
  <c r="F31"/>
  <c r="E31"/>
  <c r="B31"/>
  <c r="C31"/>
  <c r="G31"/>
  <c r="H31"/>
  <c r="A33" l="1"/>
  <c r="J32"/>
  <c r="I32"/>
  <c r="D32"/>
  <c r="H32"/>
  <c r="B32"/>
  <c r="C32"/>
  <c r="G32"/>
  <c r="F32"/>
  <c r="E32"/>
  <c r="A34" l="1"/>
  <c r="I33"/>
  <c r="J33"/>
  <c r="C33"/>
  <c r="D33"/>
  <c r="F33"/>
  <c r="H33"/>
  <c r="B33"/>
  <c r="E33"/>
  <c r="G33"/>
  <c r="A35" l="1"/>
  <c r="J34"/>
  <c r="I34"/>
  <c r="F34"/>
  <c r="H34"/>
  <c r="C34"/>
  <c r="E34"/>
  <c r="G34"/>
  <c r="D34"/>
  <c r="B34"/>
  <c r="A36" l="1"/>
  <c r="I35"/>
  <c r="J35"/>
  <c r="F35"/>
  <c r="D35"/>
  <c r="C35"/>
  <c r="G35"/>
  <c r="E35"/>
  <c r="B35"/>
  <c r="H35"/>
  <c r="B36"/>
  <c r="H36"/>
  <c r="E36"/>
  <c r="C36"/>
  <c r="F36"/>
  <c r="D36"/>
  <c r="I36" l="1"/>
  <c r="J36"/>
  <c r="G36"/>
</calcChain>
</file>

<file path=xl/sharedStrings.xml><?xml version="1.0" encoding="utf-8"?>
<sst xmlns="http://schemas.openxmlformats.org/spreadsheetml/2006/main" count="85" uniqueCount="82">
  <si>
    <t>DeSUS</t>
  </si>
  <si>
    <t>SD</t>
  </si>
  <si>
    <t>SDS</t>
  </si>
  <si>
    <t>SNS</t>
  </si>
  <si>
    <t>SMC</t>
  </si>
  <si>
    <t>deli z</t>
  </si>
  <si>
    <t xml:space="preserve">po </t>
  </si>
  <si>
    <t>velikosti</t>
  </si>
  <si>
    <t>Upoštevajoč 4% prag, ostanejo:</t>
  </si>
  <si>
    <t>Izračun števila poslanskih sedežev po d'Hondtovem sistemu</t>
  </si>
  <si>
    <t xml:space="preserve"> 88. največja številka</t>
  </si>
  <si>
    <t>Kandidatna lista</t>
  </si>
  <si>
    <t>Odstotek glasov</t>
  </si>
  <si>
    <t>SLOVENSKA DEMOKRATSKA STRANKA - SDS</t>
  </si>
  <si>
    <t>LISTA MARJANA ŠARCA</t>
  </si>
  <si>
    <t>SOCIALNI DEMOKRATI</t>
  </si>
  <si>
    <t>SMC - STRANKA MODERNEGA CENTRA</t>
  </si>
  <si>
    <t>LEVICA</t>
  </si>
  <si>
    <t>NOVA SLOVENIJA - KRŠČANSKI DEMOKRATI</t>
  </si>
  <si>
    <t>STRANKA ALENKE BRATUŠEK</t>
  </si>
  <si>
    <t>DeSUS – DEMOKRATIČNA STRANKA UPOKOJENCEV SLOVENIJE</t>
  </si>
  <si>
    <t>SLOVENSKA NACIONALNA STRANKA - SNS</t>
  </si>
  <si>
    <t>SLS SLOVENSKA LJUDSKA STRANKA</t>
  </si>
  <si>
    <t>PIRATSKA STRANKA SLOVENIJE</t>
  </si>
  <si>
    <t>DD DOBRA DRŽAVA</t>
  </si>
  <si>
    <t>ANDREJ ČUŠ IN ZELENI SLOVENIJE</t>
  </si>
  <si>
    <t>LISTA NOVINARJA BOJANA POŽARJA</t>
  </si>
  <si>
    <t xml:space="preserve"> ZA ZDRAVO DRUŽBO</t>
  </si>
  <si>
    <t>GIBANJE ZEDINJENA SLOVENIJA</t>
  </si>
  <si>
    <t>ZDRUŽENA LEVICA IN SLOGA</t>
  </si>
  <si>
    <t>GIBANJESKUPAJNAPREJ</t>
  </si>
  <si>
    <t>ReSET - REŠIMO SLOVENIJO ELITE IN TAJKUNOV</t>
  </si>
  <si>
    <t>GAS - GOSPODARSKO AKTIVNA STRANKA</t>
  </si>
  <si>
    <t>SOLIDARNOST, ZA PRAVIČNO DRUŽBO</t>
  </si>
  <si>
    <t>KANGLER &amp; PRIMC  ZDRUŽENA DESNICA - GLAS ZA OTROKE IN DRUŽINE, NOVA LJUDSKA STRANKA</t>
  </si>
  <si>
    <t>SOCIALISTIČNA PARTIJA SLOVENIJE</t>
  </si>
  <si>
    <t>SSN - STRANKA SLOVENSKEGA NARODA</t>
  </si>
  <si>
    <t>NAPREJ SLOVENIJA</t>
  </si>
  <si>
    <t>Št. mandatov</t>
  </si>
  <si>
    <t>Št. glasov</t>
  </si>
  <si>
    <t xml:space="preserve">Oddanih glasovnic </t>
  </si>
  <si>
    <t>Neveljavnih glasovnic</t>
  </si>
  <si>
    <t>Veljavnih glasovnic</t>
  </si>
  <si>
    <t>Volitve v DZ 2018</t>
  </si>
  <si>
    <t>Vsota:</t>
  </si>
  <si>
    <t>LMŠ</t>
  </si>
  <si>
    <t>NSI</t>
  </si>
  <si>
    <t>SAB</t>
  </si>
  <si>
    <t>tabelo</t>
  </si>
  <si>
    <t>prepišemo</t>
  </si>
  <si>
    <t>v stolpec</t>
  </si>
  <si>
    <t xml:space="preserve">in sortiramo </t>
  </si>
  <si>
    <t xml:space="preserve">Vse, kar je več ali enako </t>
  </si>
  <si>
    <t>dobi poslanski sedež</t>
  </si>
  <si>
    <t xml:space="preserve">  LMŠ</t>
  </si>
  <si>
    <t xml:space="preserve">  NSi</t>
  </si>
  <si>
    <t xml:space="preserve">  LEVICA</t>
  </si>
  <si>
    <t xml:space="preserve">  SMC</t>
  </si>
  <si>
    <t xml:space="preserve">  SD</t>
  </si>
  <si>
    <t xml:space="preserve">  STRANKA AB</t>
  </si>
  <si>
    <t xml:space="preserve">  DeSUS</t>
  </si>
  <si>
    <t xml:space="preserve">  SNS</t>
  </si>
  <si>
    <t xml:space="preserve">  PIRATI</t>
  </si>
  <si>
    <t xml:space="preserve">  SLS</t>
  </si>
  <si>
    <t xml:space="preserve">  DD</t>
  </si>
  <si>
    <t xml:space="preserve">  LNBP</t>
  </si>
  <si>
    <t xml:space="preserve">  ZD</t>
  </si>
  <si>
    <t xml:space="preserve">  ZELENI</t>
  </si>
  <si>
    <t xml:space="preserve">  Zsi</t>
  </si>
  <si>
    <t xml:space="preserve">  ZDRUŽENA LEVICA</t>
  </si>
  <si>
    <t xml:space="preserve">  GSN</t>
  </si>
  <si>
    <t xml:space="preserve">  GAS</t>
  </si>
  <si>
    <t xml:space="preserve">  SPS</t>
  </si>
  <si>
    <t xml:space="preserve">  SOLIDARNOST</t>
  </si>
  <si>
    <t xml:space="preserve">  NPS</t>
  </si>
  <si>
    <t xml:space="preserve">  SSN</t>
  </si>
  <si>
    <t xml:space="preserve"> SDS</t>
  </si>
  <si>
    <t>Droopov kol.</t>
  </si>
  <si>
    <t>Št.glasov</t>
  </si>
  <si>
    <t>Št. mand.</t>
  </si>
  <si>
    <t>Preost.glas.</t>
  </si>
  <si>
    <t>Določevanje števila poslancev posamezne stranke v volilni enoti št. 1 (Kranj)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</si>
</sst>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2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12"/>
      <color rgb="FF333333"/>
      <name val="Inherit"/>
      <charset val="238"/>
    </font>
    <font>
      <sz val="12"/>
      <color theme="1"/>
      <name val="Arial"/>
      <family val="2"/>
      <charset val="238"/>
    </font>
    <font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0" borderId="0" xfId="0" applyNumberFormat="1"/>
    <xf numFmtId="1" fontId="0" fillId="0" borderId="0" xfId="0" applyNumberFormat="1" applyBorder="1"/>
    <xf numFmtId="0" fontId="0" fillId="0" borderId="2" xfId="0" applyBorder="1"/>
    <xf numFmtId="0" fontId="0" fillId="0" borderId="4" xfId="0" applyBorder="1"/>
    <xf numFmtId="1" fontId="0" fillId="0" borderId="5" xfId="0" applyNumberFormat="1" applyBorder="1"/>
    <xf numFmtId="0" fontId="0" fillId="0" borderId="6" xfId="0" applyBorder="1"/>
    <xf numFmtId="1" fontId="0" fillId="0" borderId="7" xfId="0" applyNumberFormat="1" applyBorder="1"/>
    <xf numFmtId="1" fontId="0" fillId="0" borderId="8" xfId="0" applyNumberFormat="1" applyBorder="1"/>
    <xf numFmtId="0" fontId="0" fillId="0" borderId="9" xfId="0" applyBorder="1"/>
    <xf numFmtId="0" fontId="0" fillId="0" borderId="11" xfId="0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1" fontId="0" fillId="0" borderId="4" xfId="0" applyNumberFormat="1" applyBorder="1"/>
    <xf numFmtId="1" fontId="0" fillId="2" borderId="4" xfId="0" applyNumberFormat="1" applyFill="1" applyBorder="1"/>
    <xf numFmtId="1" fontId="0" fillId="0" borderId="6" xfId="0" applyNumberFormat="1" applyBorder="1"/>
    <xf numFmtId="49" fontId="0" fillId="0" borderId="6" xfId="0" applyNumberFormat="1" applyBorder="1"/>
    <xf numFmtId="49" fontId="0" fillId="0" borderId="8" xfId="0" applyNumberFormat="1" applyBorder="1"/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2" fillId="0" borderId="2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14" xfId="0" applyFont="1" applyBorder="1"/>
    <xf numFmtId="2" fontId="1" fillId="0" borderId="5" xfId="0" applyNumberFormat="1" applyFont="1" applyBorder="1" applyAlignment="1">
      <alignment horizontal="center" vertical="center" wrapText="1"/>
    </xf>
    <xf numFmtId="0" fontId="4" fillId="0" borderId="7" xfId="0" applyFont="1" applyBorder="1"/>
    <xf numFmtId="2" fontId="1" fillId="0" borderId="8" xfId="0" applyNumberFormat="1" applyFont="1" applyBorder="1" applyAlignment="1">
      <alignment horizontal="center" vertical="center" wrapText="1"/>
    </xf>
    <xf numFmtId="0" fontId="0" fillId="0" borderId="7" xfId="0" applyBorder="1"/>
    <xf numFmtId="0" fontId="4" fillId="0" borderId="7" xfId="0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14" xfId="0" applyNumberFormat="1" applyBorder="1"/>
    <xf numFmtId="1" fontId="0" fillId="0" borderId="3" xfId="0" applyNumberFormat="1" applyBorder="1"/>
    <xf numFmtId="0" fontId="0" fillId="0" borderId="15" xfId="0" applyBorder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5" xfId="0" applyBorder="1" applyAlignment="1">
      <alignment horizontal="right"/>
    </xf>
    <xf numFmtId="0" fontId="0" fillId="0" borderId="10" xfId="0" applyBorder="1"/>
    <xf numFmtId="0" fontId="0" fillId="0" borderId="1" xfId="0" applyBorder="1"/>
    <xf numFmtId="0" fontId="1" fillId="0" borderId="12" xfId="0" applyFont="1" applyBorder="1" applyAlignment="1">
      <alignment horizontal="left" wrapText="1" indent="1"/>
    </xf>
    <xf numFmtId="0" fontId="1" fillId="0" borderId="13" xfId="0" applyFont="1" applyBorder="1" applyAlignment="1">
      <alignment horizontal="right" wrapText="1" indent="1"/>
    </xf>
    <xf numFmtId="0" fontId="1" fillId="0" borderId="15" xfId="0" applyFont="1" applyBorder="1" applyAlignment="1">
      <alignment horizontal="right" wrapText="1" indent="1"/>
    </xf>
    <xf numFmtId="0" fontId="5" fillId="0" borderId="0" xfId="0" applyFont="1"/>
    <xf numFmtId="1" fontId="0" fillId="0" borderId="0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I10" sqref="I10"/>
    </sheetView>
  </sheetViews>
  <sheetFormatPr defaultRowHeight="15"/>
  <cols>
    <col min="1" max="1" width="57.42578125" customWidth="1"/>
    <col min="2" max="2" width="10.28515625" customWidth="1"/>
    <col min="3" max="3" width="12.140625" customWidth="1"/>
    <col min="4" max="4" width="12.42578125" customWidth="1"/>
  </cols>
  <sheetData>
    <row r="1" spans="1:5" ht="23.25">
      <c r="A1" s="60" t="s">
        <v>43</v>
      </c>
    </row>
    <row r="3" spans="1:5" ht="39.75" customHeight="1">
      <c r="B3" s="22" t="s">
        <v>40</v>
      </c>
      <c r="C3" s="22" t="s">
        <v>41</v>
      </c>
      <c r="D3" s="22" t="s">
        <v>42</v>
      </c>
      <c r="E3" s="23"/>
    </row>
    <row r="4" spans="1:5" ht="15.75">
      <c r="B4" s="24">
        <v>901454</v>
      </c>
      <c r="C4" s="24">
        <v>10357</v>
      </c>
      <c r="D4" s="24">
        <f>B4-C4</f>
        <v>891097</v>
      </c>
    </row>
    <row r="6" spans="1:5" ht="47.25">
      <c r="A6" s="30" t="s">
        <v>11</v>
      </c>
      <c r="B6" s="31" t="s">
        <v>38</v>
      </c>
      <c r="C6" s="31" t="s">
        <v>39</v>
      </c>
      <c r="D6" s="32" t="s">
        <v>12</v>
      </c>
    </row>
    <row r="7" spans="1:5" ht="15.75">
      <c r="A7" s="25" t="s">
        <v>13</v>
      </c>
      <c r="B7" s="42">
        <v>25</v>
      </c>
      <c r="C7" s="34">
        <v>222042</v>
      </c>
      <c r="D7" s="28">
        <f t="shared" ref="D7:D31" si="0">C7/D$4*100</f>
        <v>24.917826005474151</v>
      </c>
    </row>
    <row r="8" spans="1:5" ht="15.75">
      <c r="A8" s="26" t="s">
        <v>14</v>
      </c>
      <c r="B8" s="43">
        <v>13</v>
      </c>
      <c r="C8" s="33">
        <v>112250</v>
      </c>
      <c r="D8" s="35">
        <f t="shared" si="0"/>
        <v>12.596832892490943</v>
      </c>
    </row>
    <row r="9" spans="1:5" ht="15.75">
      <c r="A9" s="26" t="s">
        <v>15</v>
      </c>
      <c r="B9" s="43">
        <v>10</v>
      </c>
      <c r="C9" s="33">
        <v>88524</v>
      </c>
      <c r="D9" s="35">
        <f t="shared" si="0"/>
        <v>9.9342720265021658</v>
      </c>
    </row>
    <row r="10" spans="1:5" ht="15.75">
      <c r="A10" s="26" t="s">
        <v>16</v>
      </c>
      <c r="B10" s="43">
        <v>10</v>
      </c>
      <c r="C10" s="33">
        <v>86868</v>
      </c>
      <c r="D10" s="35">
        <f t="shared" si="0"/>
        <v>9.7484336722040368</v>
      </c>
    </row>
    <row r="11" spans="1:5" ht="15.75">
      <c r="A11" s="26" t="s">
        <v>17</v>
      </c>
      <c r="B11" s="43">
        <v>9</v>
      </c>
      <c r="C11" s="33">
        <v>83108</v>
      </c>
      <c r="D11" s="35">
        <f t="shared" si="0"/>
        <v>9.3264818532662552</v>
      </c>
    </row>
    <row r="12" spans="1:5" ht="15.75">
      <c r="A12" s="26" t="s">
        <v>18</v>
      </c>
      <c r="B12" s="43">
        <v>7</v>
      </c>
      <c r="C12" s="33">
        <v>63792</v>
      </c>
      <c r="D12" s="35">
        <f t="shared" si="0"/>
        <v>7.1588166047018458</v>
      </c>
    </row>
    <row r="13" spans="1:5" ht="15.75">
      <c r="A13" s="26" t="s">
        <v>19</v>
      </c>
      <c r="B13" s="43">
        <v>5</v>
      </c>
      <c r="C13" s="33">
        <v>45492</v>
      </c>
      <c r="D13" s="35">
        <f t="shared" si="0"/>
        <v>5.1051681242333888</v>
      </c>
    </row>
    <row r="14" spans="1:5" ht="30">
      <c r="A14" s="26" t="s">
        <v>20</v>
      </c>
      <c r="B14" s="43">
        <v>5</v>
      </c>
      <c r="C14" s="33">
        <v>43889</v>
      </c>
      <c r="D14" s="35">
        <f t="shared" si="0"/>
        <v>4.9252774950426268</v>
      </c>
    </row>
    <row r="15" spans="1:5" ht="15.75">
      <c r="A15" s="27" t="s">
        <v>21</v>
      </c>
      <c r="B15" s="44">
        <v>4</v>
      </c>
      <c r="C15" s="36">
        <v>37182</v>
      </c>
      <c r="D15" s="37">
        <f t="shared" si="0"/>
        <v>4.1726097158895161</v>
      </c>
    </row>
    <row r="16" spans="1:5" ht="15.75">
      <c r="A16" s="26" t="s">
        <v>22</v>
      </c>
      <c r="B16" s="43">
        <v>0</v>
      </c>
      <c r="C16" s="33">
        <v>23329</v>
      </c>
      <c r="D16" s="35">
        <f t="shared" si="0"/>
        <v>2.6180090382977386</v>
      </c>
    </row>
    <row r="17" spans="1:5" ht="15.75">
      <c r="A17" s="26" t="s">
        <v>23</v>
      </c>
      <c r="B17" s="43">
        <v>0</v>
      </c>
      <c r="C17" s="33">
        <v>19182</v>
      </c>
      <c r="D17" s="35">
        <f t="shared" si="0"/>
        <v>2.1526276039533294</v>
      </c>
    </row>
    <row r="18" spans="1:5" ht="15.75">
      <c r="A18" s="26" t="s">
        <v>24</v>
      </c>
      <c r="B18" s="43">
        <v>0</v>
      </c>
      <c r="C18" s="33">
        <v>13540</v>
      </c>
      <c r="D18" s="35">
        <f t="shared" si="0"/>
        <v>1.519475433089776</v>
      </c>
    </row>
    <row r="19" spans="1:5" ht="15.75">
      <c r="A19" s="26" t="s">
        <v>25</v>
      </c>
      <c r="B19" s="43">
        <v>0</v>
      </c>
      <c r="C19" s="33">
        <v>9708</v>
      </c>
      <c r="D19" s="35">
        <f t="shared" si="0"/>
        <v>1.08944368570425</v>
      </c>
    </row>
    <row r="20" spans="1:5" ht="15.75">
      <c r="A20" s="26" t="s">
        <v>26</v>
      </c>
      <c r="B20" s="43">
        <v>0</v>
      </c>
      <c r="C20" s="33">
        <v>7835</v>
      </c>
      <c r="D20" s="35">
        <f t="shared" si="0"/>
        <v>0.87925332483444563</v>
      </c>
    </row>
    <row r="21" spans="1:5" ht="15.75">
      <c r="A21" s="26" t="s">
        <v>27</v>
      </c>
      <c r="B21" s="43">
        <v>0</v>
      </c>
      <c r="C21" s="33">
        <v>5548</v>
      </c>
      <c r="D21" s="35">
        <f t="shared" si="0"/>
        <v>0.62260337539010902</v>
      </c>
    </row>
    <row r="22" spans="1:5" ht="15.75">
      <c r="A22" s="26" t="s">
        <v>28</v>
      </c>
      <c r="B22" s="43">
        <v>0</v>
      </c>
      <c r="C22" s="33">
        <v>5287</v>
      </c>
      <c r="D22" s="35">
        <f t="shared" si="0"/>
        <v>0.59331363476703436</v>
      </c>
    </row>
    <row r="23" spans="1:5" ht="15.75">
      <c r="A23" s="26" t="s">
        <v>29</v>
      </c>
      <c r="B23" s="43">
        <v>0</v>
      </c>
      <c r="C23" s="33">
        <v>5072</v>
      </c>
      <c r="D23" s="35">
        <f t="shared" si="0"/>
        <v>0.56918607065224103</v>
      </c>
    </row>
    <row r="24" spans="1:5" ht="15.75">
      <c r="A24" s="26" t="s">
        <v>30</v>
      </c>
      <c r="B24" s="43">
        <v>0</v>
      </c>
      <c r="C24" s="33">
        <v>4345</v>
      </c>
      <c r="D24" s="35">
        <f t="shared" si="0"/>
        <v>0.48760123757570722</v>
      </c>
    </row>
    <row r="25" spans="1:5" ht="15.75">
      <c r="A25" s="26" t="s">
        <v>31</v>
      </c>
      <c r="B25" s="43">
        <v>0</v>
      </c>
      <c r="C25" s="33">
        <v>3672</v>
      </c>
      <c r="D25" s="35">
        <f t="shared" si="0"/>
        <v>0.41207635083498201</v>
      </c>
    </row>
    <row r="26" spans="1:5" ht="15.75">
      <c r="A26" s="26" t="s">
        <v>32</v>
      </c>
      <c r="B26" s="43">
        <v>0</v>
      </c>
      <c r="C26" s="33">
        <v>3132</v>
      </c>
      <c r="D26" s="35">
        <f t="shared" si="0"/>
        <v>0.35147688747689643</v>
      </c>
    </row>
    <row r="27" spans="1:5" ht="15.75">
      <c r="A27" s="26" t="s">
        <v>33</v>
      </c>
      <c r="B27" s="43">
        <v>0</v>
      </c>
      <c r="C27" s="33">
        <v>2184</v>
      </c>
      <c r="D27" s="35">
        <f t="shared" si="0"/>
        <v>0.24509116291492397</v>
      </c>
    </row>
    <row r="28" spans="1:5" ht="36.75" customHeight="1">
      <c r="A28" s="26" t="s">
        <v>34</v>
      </c>
      <c r="B28" s="43">
        <v>0</v>
      </c>
      <c r="C28" s="33">
        <v>2141</v>
      </c>
      <c r="D28" s="35">
        <f t="shared" si="0"/>
        <v>0.24026565009196529</v>
      </c>
    </row>
    <row r="29" spans="1:5" ht="15.75">
      <c r="A29" s="26" t="s">
        <v>35</v>
      </c>
      <c r="B29" s="43">
        <v>0</v>
      </c>
      <c r="C29" s="33">
        <v>1551</v>
      </c>
      <c r="D29" s="35">
        <f t="shared" si="0"/>
        <v>0.17405512531183473</v>
      </c>
    </row>
    <row r="30" spans="1:5" ht="15.75">
      <c r="A30" s="26" t="s">
        <v>36</v>
      </c>
      <c r="B30" s="43">
        <v>0</v>
      </c>
      <c r="C30" s="33">
        <v>1237</v>
      </c>
      <c r="D30" s="35">
        <f t="shared" si="0"/>
        <v>0.13881765958139236</v>
      </c>
    </row>
    <row r="31" spans="1:5" ht="15.75">
      <c r="A31" s="27" t="s">
        <v>37</v>
      </c>
      <c r="B31" s="44">
        <v>0</v>
      </c>
      <c r="C31" s="36">
        <v>187</v>
      </c>
      <c r="D31" s="37">
        <f t="shared" si="0"/>
        <v>2.0985369718448162E-2</v>
      </c>
      <c r="E31" s="29">
        <f>SUM(D16:D31)</f>
        <v>12.114281610195071</v>
      </c>
    </row>
    <row r="32" spans="1:5" ht="15.75">
      <c r="A32" s="41" t="s">
        <v>44</v>
      </c>
      <c r="B32" s="45">
        <f>SUM(B7:B31)</f>
        <v>88</v>
      </c>
      <c r="C32" s="39">
        <f>SUM(C7:C31)</f>
        <v>891097</v>
      </c>
      <c r="D32" s="40">
        <f>SUM(D7:D31)</f>
        <v>100</v>
      </c>
    </row>
    <row r="34" spans="1:4" ht="15.75">
      <c r="A34" s="21"/>
      <c r="B34" s="21"/>
      <c r="C34" s="21"/>
      <c r="D34" s="21"/>
    </row>
    <row r="35" spans="1:4" ht="15.75">
      <c r="A35" s="21"/>
      <c r="B35" s="21"/>
      <c r="C35" s="21"/>
      <c r="D35" s="21"/>
    </row>
    <row r="36" spans="1:4" ht="15.75">
      <c r="A36" s="21"/>
      <c r="B36" s="21"/>
      <c r="C36" s="21"/>
      <c r="D36" s="21"/>
    </row>
    <row r="37" spans="1:4" ht="15.75">
      <c r="A37" s="21"/>
      <c r="B37" s="21"/>
      <c r="C37" s="21"/>
      <c r="D37" s="21"/>
    </row>
    <row r="38" spans="1:4" ht="15.75">
      <c r="A38" s="21"/>
      <c r="B38" s="21"/>
      <c r="C38" s="21"/>
      <c r="D38" s="21"/>
    </row>
    <row r="39" spans="1:4" ht="15.75">
      <c r="A39" s="21"/>
      <c r="B39" s="21"/>
      <c r="C39" s="21"/>
      <c r="D39" s="21"/>
    </row>
    <row r="40" spans="1:4" ht="15.75">
      <c r="A40" s="21"/>
      <c r="B40" s="21"/>
      <c r="C40" s="21"/>
      <c r="D40" s="21"/>
    </row>
    <row r="41" spans="1:4" ht="15.75">
      <c r="A41" s="21"/>
      <c r="B41" s="21"/>
      <c r="C41" s="21"/>
      <c r="D41" s="21"/>
    </row>
    <row r="42" spans="1:4" ht="15.75">
      <c r="A42" s="21"/>
      <c r="B42" s="21"/>
      <c r="C42" s="21"/>
      <c r="D42" s="21"/>
    </row>
    <row r="43" spans="1:4" ht="15.75">
      <c r="A43" s="21"/>
      <c r="B43" s="21"/>
      <c r="C43" s="21"/>
      <c r="D43" s="21"/>
    </row>
    <row r="44" spans="1:4" ht="15.75">
      <c r="A44" s="21"/>
      <c r="B44" s="21"/>
      <c r="C44" s="21"/>
      <c r="D44" s="21"/>
    </row>
    <row r="45" spans="1:4" ht="15.75">
      <c r="A45" s="21"/>
      <c r="B45" s="21"/>
      <c r="C45" s="21"/>
      <c r="D45" s="21"/>
    </row>
    <row r="46" spans="1:4" ht="15.75">
      <c r="A46" s="21"/>
      <c r="B46" s="21"/>
      <c r="C46" s="21"/>
      <c r="D46" s="21"/>
    </row>
    <row r="47" spans="1:4" ht="15.75">
      <c r="A47" s="21"/>
      <c r="B47" s="21"/>
      <c r="C47" s="21"/>
      <c r="D47" s="21"/>
    </row>
    <row r="48" spans="1:4" ht="15.75">
      <c r="A48" s="21"/>
      <c r="B48" s="21"/>
      <c r="C48" s="21"/>
      <c r="D48" s="21"/>
    </row>
    <row r="49" spans="1:4" ht="15.75">
      <c r="A49" s="21"/>
      <c r="B49" s="21"/>
      <c r="C49" s="21"/>
      <c r="D49" s="21"/>
    </row>
    <row r="50" spans="1:4" ht="15.75">
      <c r="A50" s="21"/>
      <c r="B50" s="21"/>
      <c r="C50" s="21"/>
      <c r="D50" s="21"/>
    </row>
    <row r="51" spans="1:4" ht="15.75">
      <c r="A51" s="21"/>
      <c r="B51" s="21"/>
      <c r="C51" s="21"/>
      <c r="D51" s="21"/>
    </row>
    <row r="52" spans="1:4" ht="15.75">
      <c r="A52" s="21"/>
      <c r="B52" s="21"/>
      <c r="C52" s="21"/>
      <c r="D52" s="21"/>
    </row>
    <row r="53" spans="1:4" ht="15.75">
      <c r="A53" s="21"/>
      <c r="B53" s="21"/>
      <c r="C53" s="21"/>
      <c r="D53" s="21"/>
    </row>
    <row r="54" spans="1:4" ht="15.75">
      <c r="A54" s="21"/>
      <c r="B54" s="21"/>
      <c r="C54" s="21"/>
      <c r="D54" s="21"/>
    </row>
    <row r="55" spans="1:4" ht="15.75">
      <c r="A55" s="21"/>
      <c r="B55" s="21"/>
      <c r="C55" s="21"/>
      <c r="D55" s="21"/>
    </row>
    <row r="56" spans="1:4" ht="15.75">
      <c r="A56" s="21"/>
      <c r="B56" s="21"/>
      <c r="C56" s="21"/>
      <c r="D56" s="21"/>
    </row>
    <row r="57" spans="1:4" ht="15.75">
      <c r="A57" s="21"/>
      <c r="B57" s="21"/>
      <c r="C57" s="21"/>
      <c r="D57" s="21"/>
    </row>
    <row r="58" spans="1:4" ht="15.75">
      <c r="A58" s="21"/>
      <c r="B58" s="21"/>
      <c r="C58" s="21"/>
      <c r="D58" s="2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276"/>
  <sheetViews>
    <sheetView workbookViewId="0">
      <selection activeCell="I38" sqref="I38"/>
    </sheetView>
  </sheetViews>
  <sheetFormatPr defaultRowHeight="15"/>
  <sheetData>
    <row r="1" spans="1:22">
      <c r="L1" s="3"/>
      <c r="M1" s="53" t="s">
        <v>48</v>
      </c>
    </row>
    <row r="2" spans="1:22">
      <c r="L2" s="4"/>
      <c r="M2" s="54" t="s">
        <v>49</v>
      </c>
    </row>
    <row r="3" spans="1:22">
      <c r="A3" t="s">
        <v>9</v>
      </c>
      <c r="L3" s="4"/>
      <c r="M3" s="14" t="s">
        <v>50</v>
      </c>
    </row>
    <row r="4" spans="1:22">
      <c r="L4" s="4"/>
      <c r="M4" s="54" t="s">
        <v>51</v>
      </c>
    </row>
    <row r="5" spans="1:22">
      <c r="A5" t="s">
        <v>8</v>
      </c>
      <c r="L5" s="4"/>
      <c r="M5" s="14" t="s">
        <v>6</v>
      </c>
    </row>
    <row r="6" spans="1:22">
      <c r="A6" s="51" t="s">
        <v>5</v>
      </c>
      <c r="B6" s="47" t="s">
        <v>2</v>
      </c>
      <c r="C6" s="47" t="s">
        <v>45</v>
      </c>
      <c r="D6" s="47" t="s">
        <v>1</v>
      </c>
      <c r="E6" s="47" t="s">
        <v>4</v>
      </c>
      <c r="F6" s="47" t="s">
        <v>17</v>
      </c>
      <c r="G6" s="47" t="s">
        <v>46</v>
      </c>
      <c r="H6" s="47" t="s">
        <v>47</v>
      </c>
      <c r="I6" s="47" t="s">
        <v>0</v>
      </c>
      <c r="J6" s="48" t="s">
        <v>3</v>
      </c>
      <c r="K6" s="1"/>
      <c r="L6" s="19"/>
      <c r="M6" s="20" t="s">
        <v>7</v>
      </c>
      <c r="N6" s="1"/>
      <c r="O6" s="1"/>
      <c r="P6" s="1"/>
      <c r="Q6" s="1"/>
      <c r="R6" s="1"/>
      <c r="S6" s="1"/>
      <c r="T6" s="1"/>
      <c r="U6" s="1"/>
      <c r="V6" s="1"/>
    </row>
    <row r="7" spans="1:22">
      <c r="A7" s="51">
        <v>1</v>
      </c>
      <c r="B7" s="49">
        <v>222042</v>
      </c>
      <c r="C7" s="49">
        <v>112250</v>
      </c>
      <c r="D7" s="49">
        <v>88542</v>
      </c>
      <c r="E7" s="49">
        <v>86868</v>
      </c>
      <c r="F7" s="49">
        <v>83108</v>
      </c>
      <c r="G7" s="49">
        <v>63792</v>
      </c>
      <c r="H7" s="49">
        <v>45492</v>
      </c>
      <c r="I7" s="49">
        <v>43889</v>
      </c>
      <c r="J7" s="50">
        <v>37182</v>
      </c>
      <c r="L7" s="16">
        <v>1</v>
      </c>
      <c r="M7" s="14">
        <v>222042</v>
      </c>
    </row>
    <row r="8" spans="1:22">
      <c r="A8" s="12">
        <f t="shared" ref="A8:A36" si="0">A7+1</f>
        <v>2</v>
      </c>
      <c r="B8" s="2">
        <f t="shared" ref="B8:J23" si="1">B$7/$A8</f>
        <v>111021</v>
      </c>
      <c r="C8" s="2">
        <f t="shared" si="1"/>
        <v>56125</v>
      </c>
      <c r="D8" s="2">
        <f t="shared" si="1"/>
        <v>44271</v>
      </c>
      <c r="E8" s="2">
        <f t="shared" si="1"/>
        <v>43434</v>
      </c>
      <c r="F8" s="2">
        <f t="shared" si="1"/>
        <v>41554</v>
      </c>
      <c r="G8" s="2">
        <f t="shared" si="1"/>
        <v>31896</v>
      </c>
      <c r="H8" s="2">
        <f t="shared" si="1"/>
        <v>22746</v>
      </c>
      <c r="I8" s="2">
        <f t="shared" si="1"/>
        <v>21944.5</v>
      </c>
      <c r="J8" s="5">
        <f t="shared" si="1"/>
        <v>18591</v>
      </c>
      <c r="L8" s="16">
        <f>L7+1</f>
        <v>2</v>
      </c>
      <c r="M8" s="14">
        <v>112250</v>
      </c>
    </row>
    <row r="9" spans="1:22">
      <c r="A9" s="12">
        <f t="shared" si="0"/>
        <v>3</v>
      </c>
      <c r="B9" s="2">
        <f t="shared" si="1"/>
        <v>74014</v>
      </c>
      <c r="C9" s="2">
        <f t="shared" si="1"/>
        <v>37416.666666666664</v>
      </c>
      <c r="D9" s="2">
        <f t="shared" si="1"/>
        <v>29514</v>
      </c>
      <c r="E9" s="2">
        <f t="shared" si="1"/>
        <v>28956</v>
      </c>
      <c r="F9" s="2">
        <f t="shared" si="1"/>
        <v>27702.666666666668</v>
      </c>
      <c r="G9" s="2">
        <f t="shared" si="1"/>
        <v>21264</v>
      </c>
      <c r="H9" s="2">
        <f t="shared" si="1"/>
        <v>15164</v>
      </c>
      <c r="I9" s="2">
        <f t="shared" si="1"/>
        <v>14629.666666666666</v>
      </c>
      <c r="J9" s="5">
        <f t="shared" si="1"/>
        <v>12394</v>
      </c>
      <c r="L9" s="16">
        <f t="shared" ref="L9:L72" si="2">L8+1</f>
        <v>3</v>
      </c>
      <c r="M9" s="14">
        <v>111021</v>
      </c>
    </row>
    <row r="10" spans="1:22">
      <c r="A10" s="12">
        <f t="shared" si="0"/>
        <v>4</v>
      </c>
      <c r="B10" s="2">
        <f t="shared" si="1"/>
        <v>55510.5</v>
      </c>
      <c r="C10" s="2">
        <f t="shared" si="1"/>
        <v>28062.5</v>
      </c>
      <c r="D10" s="2">
        <f t="shared" si="1"/>
        <v>22135.5</v>
      </c>
      <c r="E10" s="2">
        <f t="shared" si="1"/>
        <v>21717</v>
      </c>
      <c r="F10" s="2">
        <f t="shared" si="1"/>
        <v>20777</v>
      </c>
      <c r="G10" s="2">
        <f t="shared" si="1"/>
        <v>15948</v>
      </c>
      <c r="H10" s="2">
        <f t="shared" si="1"/>
        <v>11373</v>
      </c>
      <c r="I10" s="2">
        <f t="shared" si="1"/>
        <v>10972.25</v>
      </c>
      <c r="J10" s="8">
        <f t="shared" si="1"/>
        <v>9295.5</v>
      </c>
      <c r="L10" s="16">
        <f t="shared" si="2"/>
        <v>4</v>
      </c>
      <c r="M10" s="14">
        <v>88542</v>
      </c>
    </row>
    <row r="11" spans="1:22">
      <c r="A11" s="12">
        <f t="shared" si="0"/>
        <v>5</v>
      </c>
      <c r="B11" s="2">
        <f t="shared" si="1"/>
        <v>44408.4</v>
      </c>
      <c r="C11" s="2">
        <f t="shared" si="1"/>
        <v>22450</v>
      </c>
      <c r="D11" s="2">
        <f t="shared" si="1"/>
        <v>17708.400000000001</v>
      </c>
      <c r="E11" s="2">
        <f t="shared" si="1"/>
        <v>17373.599999999999</v>
      </c>
      <c r="F11" s="2">
        <f t="shared" si="1"/>
        <v>16621.599999999999</v>
      </c>
      <c r="G11" s="2">
        <f t="shared" si="1"/>
        <v>12758.4</v>
      </c>
      <c r="H11" s="7">
        <f t="shared" si="1"/>
        <v>9098.4</v>
      </c>
      <c r="I11" s="7">
        <f t="shared" si="1"/>
        <v>8777.7999999999993</v>
      </c>
      <c r="J11" s="5">
        <f t="shared" si="1"/>
        <v>7436.4</v>
      </c>
      <c r="L11" s="16">
        <f t="shared" si="2"/>
        <v>5</v>
      </c>
      <c r="M11" s="14">
        <v>86868</v>
      </c>
    </row>
    <row r="12" spans="1:22">
      <c r="A12" s="12">
        <f t="shared" si="0"/>
        <v>6</v>
      </c>
      <c r="B12" s="2">
        <f t="shared" si="1"/>
        <v>37007</v>
      </c>
      <c r="C12" s="2">
        <f t="shared" si="1"/>
        <v>18708.333333333332</v>
      </c>
      <c r="D12" s="2">
        <f t="shared" si="1"/>
        <v>14757</v>
      </c>
      <c r="E12" s="2">
        <f t="shared" si="1"/>
        <v>14478</v>
      </c>
      <c r="F12" s="2">
        <f t="shared" si="1"/>
        <v>13851.333333333334</v>
      </c>
      <c r="G12" s="2">
        <f t="shared" si="1"/>
        <v>10632</v>
      </c>
      <c r="H12" s="2">
        <f t="shared" si="1"/>
        <v>7582</v>
      </c>
      <c r="I12" s="2">
        <f t="shared" si="1"/>
        <v>7314.833333333333</v>
      </c>
      <c r="J12" s="5">
        <f t="shared" si="1"/>
        <v>6197</v>
      </c>
      <c r="L12" s="16">
        <f t="shared" si="2"/>
        <v>6</v>
      </c>
      <c r="M12" s="14">
        <v>83108</v>
      </c>
    </row>
    <row r="13" spans="1:22">
      <c r="A13" s="12">
        <f t="shared" si="0"/>
        <v>7</v>
      </c>
      <c r="B13" s="2">
        <f t="shared" si="1"/>
        <v>31720.285714285714</v>
      </c>
      <c r="C13" s="2">
        <f t="shared" si="1"/>
        <v>16035.714285714286</v>
      </c>
      <c r="D13" s="2">
        <f t="shared" si="1"/>
        <v>12648.857142857143</v>
      </c>
      <c r="E13" s="2">
        <f t="shared" si="1"/>
        <v>12409.714285714286</v>
      </c>
      <c r="F13" s="2">
        <f t="shared" si="1"/>
        <v>11872.571428571429</v>
      </c>
      <c r="G13" s="7">
        <f t="shared" si="1"/>
        <v>9113.1428571428569</v>
      </c>
      <c r="H13" s="2">
        <f t="shared" si="1"/>
        <v>6498.8571428571431</v>
      </c>
      <c r="I13" s="2">
        <f t="shared" si="1"/>
        <v>6269.8571428571431</v>
      </c>
      <c r="J13" s="5">
        <f t="shared" si="1"/>
        <v>5311.7142857142853</v>
      </c>
      <c r="L13" s="16">
        <f t="shared" si="2"/>
        <v>7</v>
      </c>
      <c r="M13" s="14">
        <v>74014</v>
      </c>
    </row>
    <row r="14" spans="1:22">
      <c r="A14" s="12">
        <f t="shared" si="0"/>
        <v>8</v>
      </c>
      <c r="B14" s="2">
        <f t="shared" si="1"/>
        <v>27755.25</v>
      </c>
      <c r="C14" s="2">
        <f t="shared" si="1"/>
        <v>14031.25</v>
      </c>
      <c r="D14" s="2">
        <f t="shared" si="1"/>
        <v>11067.75</v>
      </c>
      <c r="E14" s="2">
        <f t="shared" si="1"/>
        <v>10858.5</v>
      </c>
      <c r="F14" s="2">
        <f t="shared" si="1"/>
        <v>10388.5</v>
      </c>
      <c r="G14" s="2">
        <f t="shared" si="1"/>
        <v>7974</v>
      </c>
      <c r="H14" s="2">
        <f t="shared" si="1"/>
        <v>5686.5</v>
      </c>
      <c r="I14" s="2">
        <f t="shared" si="1"/>
        <v>5486.125</v>
      </c>
      <c r="J14" s="5">
        <f t="shared" si="1"/>
        <v>4647.75</v>
      </c>
      <c r="L14" s="16">
        <f t="shared" si="2"/>
        <v>8</v>
      </c>
      <c r="M14" s="14">
        <v>63792</v>
      </c>
    </row>
    <row r="15" spans="1:22">
      <c r="A15" s="12">
        <f t="shared" si="0"/>
        <v>9</v>
      </c>
      <c r="B15" s="2">
        <f t="shared" si="1"/>
        <v>24671.333333333332</v>
      </c>
      <c r="C15" s="2">
        <f t="shared" si="1"/>
        <v>12472.222222222223</v>
      </c>
      <c r="D15" s="2">
        <f t="shared" si="1"/>
        <v>9838</v>
      </c>
      <c r="E15" s="2">
        <f t="shared" si="1"/>
        <v>9652</v>
      </c>
      <c r="F15" s="7">
        <f t="shared" si="1"/>
        <v>9234.2222222222226</v>
      </c>
      <c r="G15" s="2">
        <f t="shared" si="1"/>
        <v>7088</v>
      </c>
      <c r="H15" s="2">
        <f t="shared" si="1"/>
        <v>5054.666666666667</v>
      </c>
      <c r="I15" s="2">
        <f t="shared" si="1"/>
        <v>4876.5555555555557</v>
      </c>
      <c r="J15" s="5">
        <f t="shared" si="1"/>
        <v>4131.333333333333</v>
      </c>
      <c r="L15" s="16">
        <f t="shared" si="2"/>
        <v>9</v>
      </c>
      <c r="M15" s="14">
        <v>56125</v>
      </c>
    </row>
    <row r="16" spans="1:22">
      <c r="A16" s="12">
        <f t="shared" si="0"/>
        <v>10</v>
      </c>
      <c r="B16" s="2">
        <f t="shared" si="1"/>
        <v>22204.2</v>
      </c>
      <c r="C16" s="2">
        <f t="shared" si="1"/>
        <v>11225</v>
      </c>
      <c r="D16" s="7">
        <f t="shared" si="1"/>
        <v>8854.2000000000007</v>
      </c>
      <c r="E16" s="7">
        <f t="shared" si="1"/>
        <v>8686.7999999999993</v>
      </c>
      <c r="F16" s="2">
        <f t="shared" si="1"/>
        <v>8310.7999999999993</v>
      </c>
      <c r="G16" s="2">
        <f t="shared" si="1"/>
        <v>6379.2</v>
      </c>
      <c r="H16" s="2">
        <f t="shared" si="1"/>
        <v>4549.2</v>
      </c>
      <c r="I16" s="2">
        <f t="shared" si="1"/>
        <v>4388.8999999999996</v>
      </c>
      <c r="J16" s="5">
        <f t="shared" si="1"/>
        <v>3718.2</v>
      </c>
      <c r="L16" s="16">
        <f t="shared" si="2"/>
        <v>10</v>
      </c>
      <c r="M16" s="14">
        <v>55510.5</v>
      </c>
    </row>
    <row r="17" spans="1:13">
      <c r="A17" s="12">
        <f t="shared" si="0"/>
        <v>11</v>
      </c>
      <c r="B17" s="2">
        <f t="shared" si="1"/>
        <v>20185.636363636364</v>
      </c>
      <c r="C17" s="2">
        <f t="shared" si="1"/>
        <v>10204.545454545454</v>
      </c>
      <c r="D17" s="2">
        <f t="shared" si="1"/>
        <v>8049.272727272727</v>
      </c>
      <c r="E17" s="2">
        <f t="shared" si="1"/>
        <v>7897.090909090909</v>
      </c>
      <c r="F17" s="2">
        <f t="shared" si="1"/>
        <v>7555.272727272727</v>
      </c>
      <c r="G17" s="2">
        <f t="shared" si="1"/>
        <v>5799.272727272727</v>
      </c>
      <c r="H17" s="2">
        <f t="shared" si="1"/>
        <v>4135.636363636364</v>
      </c>
      <c r="I17" s="2">
        <f t="shared" si="1"/>
        <v>3989.909090909091</v>
      </c>
      <c r="J17" s="5">
        <f t="shared" si="1"/>
        <v>3380.181818181818</v>
      </c>
      <c r="L17" s="16">
        <f t="shared" si="2"/>
        <v>11</v>
      </c>
      <c r="M17" s="14">
        <v>45492</v>
      </c>
    </row>
    <row r="18" spans="1:13">
      <c r="A18" s="12">
        <f t="shared" si="0"/>
        <v>12</v>
      </c>
      <c r="B18" s="2">
        <f t="shared" ref="B18:J33" si="3">B$7/$A18</f>
        <v>18503.5</v>
      </c>
      <c r="C18" s="2">
        <f t="shared" si="3"/>
        <v>9354.1666666666661</v>
      </c>
      <c r="D18" s="2">
        <f t="shared" si="3"/>
        <v>7378.5</v>
      </c>
      <c r="E18" s="2">
        <f t="shared" si="3"/>
        <v>7239</v>
      </c>
      <c r="F18" s="2">
        <f t="shared" si="3"/>
        <v>6925.666666666667</v>
      </c>
      <c r="G18" s="2">
        <f t="shared" si="3"/>
        <v>5316</v>
      </c>
      <c r="H18" s="2">
        <f t="shared" si="3"/>
        <v>3791</v>
      </c>
      <c r="I18" s="2">
        <f t="shared" si="1"/>
        <v>3657.4166666666665</v>
      </c>
      <c r="J18" s="5">
        <f t="shared" si="1"/>
        <v>3098.5</v>
      </c>
      <c r="L18" s="16">
        <f t="shared" si="2"/>
        <v>12</v>
      </c>
      <c r="M18" s="14">
        <v>44408.4</v>
      </c>
    </row>
    <row r="19" spans="1:13">
      <c r="A19" s="12">
        <f t="shared" si="0"/>
        <v>13</v>
      </c>
      <c r="B19" s="2">
        <f t="shared" si="3"/>
        <v>17080.153846153848</v>
      </c>
      <c r="C19" s="7">
        <f t="shared" si="3"/>
        <v>8634.6153846153848</v>
      </c>
      <c r="D19" s="2">
        <f t="shared" si="3"/>
        <v>6810.9230769230771</v>
      </c>
      <c r="E19" s="2">
        <f t="shared" si="3"/>
        <v>6682.1538461538457</v>
      </c>
      <c r="F19" s="2">
        <f t="shared" si="3"/>
        <v>6392.9230769230771</v>
      </c>
      <c r="G19" s="2">
        <f t="shared" si="3"/>
        <v>4907.0769230769229</v>
      </c>
      <c r="H19" s="2">
        <f t="shared" si="3"/>
        <v>3499.3846153846152</v>
      </c>
      <c r="I19" s="2">
        <f t="shared" si="1"/>
        <v>3376.0769230769229</v>
      </c>
      <c r="J19" s="5">
        <f t="shared" si="1"/>
        <v>2860.1538461538462</v>
      </c>
      <c r="L19" s="16">
        <f t="shared" si="2"/>
        <v>13</v>
      </c>
      <c r="M19" s="14">
        <v>44271</v>
      </c>
    </row>
    <row r="20" spans="1:13">
      <c r="A20" s="12">
        <f t="shared" si="0"/>
        <v>14</v>
      </c>
      <c r="B20" s="2">
        <f t="shared" si="3"/>
        <v>15860.142857142857</v>
      </c>
      <c r="C20" s="2">
        <f t="shared" si="3"/>
        <v>8017.8571428571431</v>
      </c>
      <c r="D20" s="2">
        <f t="shared" si="3"/>
        <v>6324.4285714285716</v>
      </c>
      <c r="E20" s="2">
        <f t="shared" si="3"/>
        <v>6204.8571428571431</v>
      </c>
      <c r="F20" s="2">
        <f t="shared" si="3"/>
        <v>5936.2857142857147</v>
      </c>
      <c r="G20" s="2">
        <f t="shared" si="3"/>
        <v>4556.5714285714284</v>
      </c>
      <c r="H20" s="2">
        <f t="shared" si="3"/>
        <v>3249.4285714285716</v>
      </c>
      <c r="I20" s="2">
        <f t="shared" si="1"/>
        <v>3134.9285714285716</v>
      </c>
      <c r="J20" s="5">
        <f t="shared" si="1"/>
        <v>2655.8571428571427</v>
      </c>
      <c r="L20" s="16">
        <f t="shared" si="2"/>
        <v>14</v>
      </c>
      <c r="M20" s="14">
        <v>43889</v>
      </c>
    </row>
    <row r="21" spans="1:13">
      <c r="A21" s="12">
        <f t="shared" si="0"/>
        <v>15</v>
      </c>
      <c r="B21" s="2">
        <f t="shared" si="3"/>
        <v>14802.8</v>
      </c>
      <c r="C21" s="2">
        <f t="shared" si="3"/>
        <v>7483.333333333333</v>
      </c>
      <c r="D21" s="2">
        <f t="shared" si="3"/>
        <v>5902.8</v>
      </c>
      <c r="E21" s="2">
        <f t="shared" si="3"/>
        <v>5791.2</v>
      </c>
      <c r="F21" s="2">
        <f t="shared" si="3"/>
        <v>5540.5333333333338</v>
      </c>
      <c r="G21" s="2">
        <f t="shared" si="3"/>
        <v>4252.8</v>
      </c>
      <c r="H21" s="2">
        <f t="shared" si="3"/>
        <v>3032.8</v>
      </c>
      <c r="I21" s="2">
        <f t="shared" si="1"/>
        <v>2925.9333333333334</v>
      </c>
      <c r="J21" s="5">
        <f t="shared" si="1"/>
        <v>2478.8000000000002</v>
      </c>
      <c r="L21" s="16">
        <f t="shared" si="2"/>
        <v>15</v>
      </c>
      <c r="M21" s="14">
        <v>43434</v>
      </c>
    </row>
    <row r="22" spans="1:13">
      <c r="A22" s="12">
        <f t="shared" si="0"/>
        <v>16</v>
      </c>
      <c r="B22" s="2">
        <f t="shared" si="3"/>
        <v>13877.625</v>
      </c>
      <c r="C22" s="2">
        <f t="shared" si="3"/>
        <v>7015.625</v>
      </c>
      <c r="D22" s="2">
        <f t="shared" si="3"/>
        <v>5533.875</v>
      </c>
      <c r="E22" s="2">
        <f t="shared" si="3"/>
        <v>5429.25</v>
      </c>
      <c r="F22" s="2">
        <f t="shared" si="3"/>
        <v>5194.25</v>
      </c>
      <c r="G22" s="2">
        <f t="shared" si="3"/>
        <v>3987</v>
      </c>
      <c r="H22" s="2">
        <f t="shared" si="3"/>
        <v>2843.25</v>
      </c>
      <c r="I22" s="2">
        <f t="shared" si="1"/>
        <v>2743.0625</v>
      </c>
      <c r="J22" s="5">
        <f t="shared" si="1"/>
        <v>2323.875</v>
      </c>
      <c r="L22" s="16">
        <f t="shared" si="2"/>
        <v>16</v>
      </c>
      <c r="M22" s="14">
        <v>41554</v>
      </c>
    </row>
    <row r="23" spans="1:13">
      <c r="A23" s="12">
        <f t="shared" si="0"/>
        <v>17</v>
      </c>
      <c r="B23" s="2">
        <f t="shared" si="3"/>
        <v>13061.294117647059</v>
      </c>
      <c r="C23" s="2">
        <f t="shared" si="3"/>
        <v>6602.9411764705883</v>
      </c>
      <c r="D23" s="2">
        <f t="shared" si="3"/>
        <v>5208.3529411764703</v>
      </c>
      <c r="E23" s="2">
        <f t="shared" si="3"/>
        <v>5109.8823529411766</v>
      </c>
      <c r="F23" s="2">
        <f t="shared" si="3"/>
        <v>4888.7058823529414</v>
      </c>
      <c r="G23" s="2">
        <f t="shared" si="3"/>
        <v>3752.4705882352941</v>
      </c>
      <c r="H23" s="2">
        <f t="shared" si="3"/>
        <v>2676</v>
      </c>
      <c r="I23" s="2">
        <f t="shared" si="1"/>
        <v>2581.705882352941</v>
      </c>
      <c r="J23" s="5">
        <f t="shared" si="1"/>
        <v>2187.1764705882351</v>
      </c>
      <c r="L23" s="16">
        <f t="shared" si="2"/>
        <v>17</v>
      </c>
      <c r="M23" s="14">
        <v>37416.666666666664</v>
      </c>
    </row>
    <row r="24" spans="1:13">
      <c r="A24" s="12">
        <f t="shared" si="0"/>
        <v>18</v>
      </c>
      <c r="B24" s="2">
        <f t="shared" si="3"/>
        <v>12335.666666666666</v>
      </c>
      <c r="C24" s="2">
        <f t="shared" si="3"/>
        <v>6236.1111111111113</v>
      </c>
      <c r="D24" s="2">
        <f t="shared" si="3"/>
        <v>4919</v>
      </c>
      <c r="E24" s="2">
        <f t="shared" si="3"/>
        <v>4826</v>
      </c>
      <c r="F24" s="2">
        <f t="shared" si="3"/>
        <v>4617.1111111111113</v>
      </c>
      <c r="G24" s="2">
        <f t="shared" si="3"/>
        <v>3544</v>
      </c>
      <c r="H24" s="2">
        <f t="shared" si="3"/>
        <v>2527.3333333333335</v>
      </c>
      <c r="I24" s="2">
        <f t="shared" si="3"/>
        <v>2438.2777777777778</v>
      </c>
      <c r="J24" s="5">
        <f t="shared" si="3"/>
        <v>2065.6666666666665</v>
      </c>
      <c r="L24" s="16">
        <f t="shared" si="2"/>
        <v>18</v>
      </c>
      <c r="M24" s="14">
        <v>37182</v>
      </c>
    </row>
    <row r="25" spans="1:13">
      <c r="A25" s="12">
        <f t="shared" si="0"/>
        <v>19</v>
      </c>
      <c r="B25" s="2">
        <f t="shared" si="3"/>
        <v>11686.421052631578</v>
      </c>
      <c r="C25" s="2">
        <f t="shared" si="3"/>
        <v>5907.894736842105</v>
      </c>
      <c r="D25" s="2">
        <f t="shared" si="3"/>
        <v>4660.105263157895</v>
      </c>
      <c r="E25" s="2">
        <f t="shared" si="3"/>
        <v>4572</v>
      </c>
      <c r="F25" s="2">
        <f t="shared" si="3"/>
        <v>4374.105263157895</v>
      </c>
      <c r="G25" s="2">
        <f t="shared" si="3"/>
        <v>3357.4736842105262</v>
      </c>
      <c r="H25" s="2">
        <f t="shared" si="3"/>
        <v>2394.3157894736842</v>
      </c>
      <c r="I25" s="2">
        <f t="shared" si="3"/>
        <v>2309.9473684210525</v>
      </c>
      <c r="J25" s="5">
        <f t="shared" si="3"/>
        <v>1956.9473684210527</v>
      </c>
      <c r="L25" s="16">
        <f t="shared" si="2"/>
        <v>19</v>
      </c>
      <c r="M25" s="14">
        <v>37007</v>
      </c>
    </row>
    <row r="26" spans="1:13">
      <c r="A26" s="12">
        <f t="shared" si="0"/>
        <v>20</v>
      </c>
      <c r="B26" s="2">
        <f t="shared" si="3"/>
        <v>11102.1</v>
      </c>
      <c r="C26" s="2">
        <f t="shared" si="3"/>
        <v>5612.5</v>
      </c>
      <c r="D26" s="2">
        <f t="shared" si="3"/>
        <v>4427.1000000000004</v>
      </c>
      <c r="E26" s="2">
        <f t="shared" si="3"/>
        <v>4343.3999999999996</v>
      </c>
      <c r="F26" s="2">
        <f t="shared" si="3"/>
        <v>4155.3999999999996</v>
      </c>
      <c r="G26" s="2">
        <f t="shared" si="3"/>
        <v>3189.6</v>
      </c>
      <c r="H26" s="2">
        <f t="shared" si="3"/>
        <v>2274.6</v>
      </c>
      <c r="I26" s="2">
        <f t="shared" si="3"/>
        <v>2194.4499999999998</v>
      </c>
      <c r="J26" s="5">
        <f t="shared" si="3"/>
        <v>1859.1</v>
      </c>
      <c r="L26" s="16">
        <f t="shared" si="2"/>
        <v>20</v>
      </c>
      <c r="M26" s="14">
        <v>31896</v>
      </c>
    </row>
    <row r="27" spans="1:13">
      <c r="A27" s="12">
        <f t="shared" si="0"/>
        <v>21</v>
      </c>
      <c r="B27" s="2">
        <f t="shared" si="3"/>
        <v>10573.428571428571</v>
      </c>
      <c r="C27" s="2">
        <f t="shared" si="3"/>
        <v>5345.2380952380954</v>
      </c>
      <c r="D27" s="2">
        <f t="shared" si="3"/>
        <v>4216.2857142857147</v>
      </c>
      <c r="E27" s="2">
        <f t="shared" si="3"/>
        <v>4136.5714285714284</v>
      </c>
      <c r="F27" s="2">
        <f t="shared" si="3"/>
        <v>3957.5238095238096</v>
      </c>
      <c r="G27" s="2">
        <f t="shared" si="3"/>
        <v>3037.7142857142858</v>
      </c>
      <c r="H27" s="2">
        <f t="shared" si="3"/>
        <v>2166.2857142857142</v>
      </c>
      <c r="I27" s="2">
        <f t="shared" si="3"/>
        <v>2089.9523809523807</v>
      </c>
      <c r="J27" s="5">
        <f t="shared" si="3"/>
        <v>1770.5714285714287</v>
      </c>
      <c r="L27" s="16">
        <f t="shared" si="2"/>
        <v>21</v>
      </c>
      <c r="M27" s="14">
        <v>31720.285714285714</v>
      </c>
    </row>
    <row r="28" spans="1:13">
      <c r="A28" s="12">
        <f t="shared" si="0"/>
        <v>22</v>
      </c>
      <c r="B28" s="2">
        <f t="shared" ref="B28:H36" si="4">B$7/$A28</f>
        <v>10092.818181818182</v>
      </c>
      <c r="C28" s="2">
        <f t="shared" si="4"/>
        <v>5102.272727272727</v>
      </c>
      <c r="D28" s="2">
        <f t="shared" si="4"/>
        <v>4024.6363636363635</v>
      </c>
      <c r="E28" s="2">
        <f t="shared" si="4"/>
        <v>3948.5454545454545</v>
      </c>
      <c r="F28" s="2">
        <f t="shared" si="4"/>
        <v>3777.6363636363635</v>
      </c>
      <c r="G28" s="2">
        <f t="shared" si="4"/>
        <v>2899.6363636363635</v>
      </c>
      <c r="H28" s="2">
        <f t="shared" si="4"/>
        <v>2067.818181818182</v>
      </c>
      <c r="I28" s="2">
        <f t="shared" si="3"/>
        <v>1994.9545454545455</v>
      </c>
      <c r="J28" s="5">
        <f t="shared" si="3"/>
        <v>1690.090909090909</v>
      </c>
      <c r="L28" s="16">
        <f t="shared" si="2"/>
        <v>22</v>
      </c>
      <c r="M28" s="14">
        <v>29514</v>
      </c>
    </row>
    <row r="29" spans="1:13">
      <c r="A29" s="12">
        <f t="shared" si="0"/>
        <v>23</v>
      </c>
      <c r="B29" s="2">
        <f t="shared" si="4"/>
        <v>9654</v>
      </c>
      <c r="C29" s="2">
        <f t="shared" si="4"/>
        <v>4880.434782608696</v>
      </c>
      <c r="D29" s="2">
        <f t="shared" si="4"/>
        <v>3849.6521739130435</v>
      </c>
      <c r="E29" s="2">
        <f t="shared" si="4"/>
        <v>3776.8695652173915</v>
      </c>
      <c r="F29" s="2">
        <f t="shared" si="4"/>
        <v>3613.391304347826</v>
      </c>
      <c r="G29" s="2">
        <f t="shared" si="4"/>
        <v>2773.5652173913045</v>
      </c>
      <c r="H29" s="2">
        <f t="shared" si="4"/>
        <v>1977.9130434782608</v>
      </c>
      <c r="I29" s="2">
        <f t="shared" si="3"/>
        <v>1908.2173913043478</v>
      </c>
      <c r="J29" s="5">
        <f t="shared" si="3"/>
        <v>1616.608695652174</v>
      </c>
      <c r="L29" s="16">
        <f t="shared" si="2"/>
        <v>23</v>
      </c>
      <c r="M29" s="14">
        <v>28956</v>
      </c>
    </row>
    <row r="30" spans="1:13">
      <c r="A30" s="12">
        <f t="shared" si="0"/>
        <v>24</v>
      </c>
      <c r="B30" s="2">
        <f t="shared" si="4"/>
        <v>9251.75</v>
      </c>
      <c r="C30" s="2">
        <f t="shared" si="4"/>
        <v>4677.083333333333</v>
      </c>
      <c r="D30" s="2">
        <f t="shared" si="4"/>
        <v>3689.25</v>
      </c>
      <c r="E30" s="2">
        <f t="shared" si="4"/>
        <v>3619.5</v>
      </c>
      <c r="F30" s="2">
        <f t="shared" si="4"/>
        <v>3462.8333333333335</v>
      </c>
      <c r="G30" s="2">
        <f t="shared" si="4"/>
        <v>2658</v>
      </c>
      <c r="H30" s="2">
        <f t="shared" si="4"/>
        <v>1895.5</v>
      </c>
      <c r="I30" s="2">
        <f t="shared" si="3"/>
        <v>1828.7083333333333</v>
      </c>
      <c r="J30" s="5">
        <f t="shared" si="3"/>
        <v>1549.25</v>
      </c>
      <c r="L30" s="16">
        <f t="shared" si="2"/>
        <v>24</v>
      </c>
      <c r="M30" s="14">
        <v>28062.5</v>
      </c>
    </row>
    <row r="31" spans="1:13">
      <c r="A31" s="12">
        <f t="shared" si="0"/>
        <v>25</v>
      </c>
      <c r="B31" s="18">
        <f t="shared" si="4"/>
        <v>8881.68</v>
      </c>
      <c r="C31" s="2">
        <f t="shared" si="4"/>
        <v>4490</v>
      </c>
      <c r="D31" s="2">
        <f t="shared" si="4"/>
        <v>3541.68</v>
      </c>
      <c r="E31" s="2">
        <f t="shared" si="4"/>
        <v>3474.72</v>
      </c>
      <c r="F31" s="2">
        <f t="shared" si="4"/>
        <v>3324.32</v>
      </c>
      <c r="G31" s="2">
        <f t="shared" si="4"/>
        <v>2551.6799999999998</v>
      </c>
      <c r="H31" s="2">
        <f t="shared" si="4"/>
        <v>1819.68</v>
      </c>
      <c r="I31" s="2">
        <f t="shared" si="3"/>
        <v>1755.56</v>
      </c>
      <c r="J31" s="5">
        <f t="shared" si="3"/>
        <v>1487.28</v>
      </c>
      <c r="L31" s="16">
        <f t="shared" si="2"/>
        <v>25</v>
      </c>
      <c r="M31" s="14">
        <v>27755.25</v>
      </c>
    </row>
    <row r="32" spans="1:13">
      <c r="A32" s="12">
        <f t="shared" si="0"/>
        <v>26</v>
      </c>
      <c r="B32" s="2">
        <f t="shared" si="4"/>
        <v>8540.0769230769238</v>
      </c>
      <c r="C32" s="2">
        <f t="shared" si="4"/>
        <v>4317.3076923076924</v>
      </c>
      <c r="D32" s="2">
        <f t="shared" si="4"/>
        <v>3405.4615384615386</v>
      </c>
      <c r="E32" s="2">
        <f t="shared" si="4"/>
        <v>3341.0769230769229</v>
      </c>
      <c r="F32" s="2">
        <f t="shared" si="4"/>
        <v>3196.4615384615386</v>
      </c>
      <c r="G32" s="2">
        <f t="shared" si="4"/>
        <v>2453.5384615384614</v>
      </c>
      <c r="H32" s="2">
        <f t="shared" si="4"/>
        <v>1749.6923076923076</v>
      </c>
      <c r="I32" s="2">
        <f t="shared" si="3"/>
        <v>1688.0384615384614</v>
      </c>
      <c r="J32" s="5">
        <f t="shared" si="3"/>
        <v>1430.0769230769231</v>
      </c>
      <c r="L32" s="16">
        <f t="shared" si="2"/>
        <v>26</v>
      </c>
      <c r="M32" s="14">
        <v>27702.666666666668</v>
      </c>
    </row>
    <row r="33" spans="1:13">
      <c r="A33" s="12">
        <f t="shared" si="0"/>
        <v>27</v>
      </c>
      <c r="B33" s="2">
        <f t="shared" si="4"/>
        <v>8223.7777777777774</v>
      </c>
      <c r="C33" s="2">
        <f t="shared" si="4"/>
        <v>4157.4074074074078</v>
      </c>
      <c r="D33" s="2">
        <f t="shared" si="4"/>
        <v>3279.3333333333335</v>
      </c>
      <c r="E33" s="2">
        <f t="shared" si="4"/>
        <v>3217.3333333333335</v>
      </c>
      <c r="F33" s="2">
        <f t="shared" si="4"/>
        <v>3078.0740740740739</v>
      </c>
      <c r="G33" s="2">
        <f t="shared" si="4"/>
        <v>2362.6666666666665</v>
      </c>
      <c r="H33" s="2">
        <f t="shared" si="4"/>
        <v>1684.8888888888889</v>
      </c>
      <c r="I33" s="2">
        <f t="shared" si="3"/>
        <v>1625.5185185185185</v>
      </c>
      <c r="J33" s="5">
        <f t="shared" si="3"/>
        <v>1377.1111111111111</v>
      </c>
      <c r="L33" s="16">
        <f t="shared" si="2"/>
        <v>27</v>
      </c>
      <c r="M33" s="14">
        <v>24671.333333333332</v>
      </c>
    </row>
    <row r="34" spans="1:13">
      <c r="A34" s="12">
        <f t="shared" si="0"/>
        <v>28</v>
      </c>
      <c r="B34" s="2">
        <f t="shared" si="4"/>
        <v>7930.0714285714284</v>
      </c>
      <c r="C34" s="2">
        <f t="shared" si="4"/>
        <v>4008.9285714285716</v>
      </c>
      <c r="D34" s="2">
        <f t="shared" si="4"/>
        <v>3162.2142857142858</v>
      </c>
      <c r="E34" s="2">
        <f t="shared" si="4"/>
        <v>3102.4285714285716</v>
      </c>
      <c r="F34" s="2">
        <f t="shared" si="4"/>
        <v>2968.1428571428573</v>
      </c>
      <c r="G34" s="2">
        <f t="shared" si="4"/>
        <v>2278.2857142857142</v>
      </c>
      <c r="H34" s="2">
        <f t="shared" si="4"/>
        <v>1624.7142857142858</v>
      </c>
      <c r="I34" s="2">
        <f t="shared" ref="I34:J36" si="5">I$7/$A34</f>
        <v>1567.4642857142858</v>
      </c>
      <c r="J34" s="5">
        <f t="shared" si="5"/>
        <v>1327.9285714285713</v>
      </c>
      <c r="L34" s="16">
        <f t="shared" si="2"/>
        <v>28</v>
      </c>
      <c r="M34" s="14">
        <v>22746</v>
      </c>
    </row>
    <row r="35" spans="1:13">
      <c r="A35" s="12">
        <f t="shared" si="0"/>
        <v>29</v>
      </c>
      <c r="B35" s="2">
        <f t="shared" si="4"/>
        <v>7656.6206896551721</v>
      </c>
      <c r="C35" s="2">
        <f t="shared" si="4"/>
        <v>3870.6896551724139</v>
      </c>
      <c r="D35" s="2">
        <f t="shared" si="4"/>
        <v>3053.1724137931033</v>
      </c>
      <c r="E35" s="2">
        <f t="shared" si="4"/>
        <v>2995.4482758620688</v>
      </c>
      <c r="F35" s="2">
        <f t="shared" si="4"/>
        <v>2865.7931034482758</v>
      </c>
      <c r="G35" s="2">
        <f t="shared" si="4"/>
        <v>2199.7241379310344</v>
      </c>
      <c r="H35" s="2">
        <f t="shared" si="4"/>
        <v>1568.6896551724137</v>
      </c>
      <c r="I35" s="2">
        <f t="shared" si="5"/>
        <v>1513.4137931034484</v>
      </c>
      <c r="J35" s="5">
        <f t="shared" si="5"/>
        <v>1282.1379310344828</v>
      </c>
      <c r="L35" s="16">
        <f t="shared" si="2"/>
        <v>29</v>
      </c>
      <c r="M35" s="14">
        <v>22450</v>
      </c>
    </row>
    <row r="36" spans="1:13">
      <c r="A36" s="13">
        <f t="shared" si="0"/>
        <v>30</v>
      </c>
      <c r="B36" s="7">
        <f t="shared" si="4"/>
        <v>7401.4</v>
      </c>
      <c r="C36" s="7">
        <f t="shared" si="4"/>
        <v>3741.6666666666665</v>
      </c>
      <c r="D36" s="7">
        <f t="shared" si="4"/>
        <v>2951.4</v>
      </c>
      <c r="E36" s="7">
        <f t="shared" si="4"/>
        <v>2895.6</v>
      </c>
      <c r="F36" s="7">
        <f t="shared" si="4"/>
        <v>2770.2666666666669</v>
      </c>
      <c r="G36" s="7">
        <f t="shared" si="4"/>
        <v>2126.4</v>
      </c>
      <c r="H36" s="7">
        <f t="shared" si="4"/>
        <v>1516.4</v>
      </c>
      <c r="I36" s="7">
        <f t="shared" si="5"/>
        <v>1462.9666666666667</v>
      </c>
      <c r="J36" s="8">
        <f t="shared" si="5"/>
        <v>1239.4000000000001</v>
      </c>
      <c r="L36" s="16">
        <f t="shared" si="2"/>
        <v>30</v>
      </c>
      <c r="M36" s="14">
        <v>22204.2</v>
      </c>
    </row>
    <row r="37" spans="1:13">
      <c r="A37" s="46"/>
      <c r="B37" s="2"/>
      <c r="C37" s="2"/>
      <c r="D37" s="2"/>
      <c r="E37" s="2"/>
      <c r="F37" s="2"/>
      <c r="G37" s="2"/>
      <c r="H37" s="2"/>
      <c r="I37" s="2"/>
      <c r="J37" s="2"/>
      <c r="L37" s="16">
        <f t="shared" si="2"/>
        <v>31</v>
      </c>
      <c r="M37" s="14">
        <v>22135.5</v>
      </c>
    </row>
    <row r="38" spans="1:13">
      <c r="A38" s="46"/>
      <c r="C38" s="2"/>
      <c r="D38" s="61" t="s">
        <v>52</v>
      </c>
      <c r="E38" s="2">
        <v>8634.6153846153848</v>
      </c>
      <c r="F38" s="2" t="s">
        <v>53</v>
      </c>
      <c r="G38" s="2"/>
      <c r="H38" s="2"/>
      <c r="I38" s="2"/>
      <c r="J38" s="2"/>
      <c r="L38" s="16">
        <f t="shared" si="2"/>
        <v>32</v>
      </c>
      <c r="M38" s="14">
        <v>21944.5</v>
      </c>
    </row>
    <row r="39" spans="1:13">
      <c r="A39" s="46"/>
      <c r="B39" s="2"/>
      <c r="C39" s="2"/>
      <c r="D39" s="2"/>
      <c r="E39" s="2"/>
      <c r="F39" s="2"/>
      <c r="G39" s="2"/>
      <c r="H39" s="2"/>
      <c r="I39" s="2"/>
      <c r="J39" s="2"/>
      <c r="L39" s="16">
        <f t="shared" si="2"/>
        <v>33</v>
      </c>
      <c r="M39" s="14">
        <v>21717</v>
      </c>
    </row>
    <row r="40" spans="1:13">
      <c r="A40" s="46"/>
      <c r="B40" s="2"/>
      <c r="C40" s="2"/>
      <c r="D40" s="2"/>
      <c r="E40" s="2"/>
      <c r="F40" s="2"/>
      <c r="G40" s="2"/>
      <c r="H40" s="2"/>
      <c r="I40" s="2"/>
      <c r="J40" s="2"/>
      <c r="L40" s="16">
        <f t="shared" si="2"/>
        <v>34</v>
      </c>
      <c r="M40" s="14">
        <v>21264</v>
      </c>
    </row>
    <row r="41" spans="1:13">
      <c r="A41" s="46"/>
      <c r="B41" s="2"/>
      <c r="C41" s="2"/>
      <c r="D41" s="2"/>
      <c r="E41" s="2"/>
      <c r="F41" s="2"/>
      <c r="G41" s="2"/>
      <c r="H41" s="2"/>
      <c r="I41" s="2"/>
      <c r="J41" s="2"/>
      <c r="L41" s="16">
        <f t="shared" si="2"/>
        <v>35</v>
      </c>
      <c r="M41" s="14">
        <v>20777</v>
      </c>
    </row>
    <row r="42" spans="1:13">
      <c r="A42" s="46"/>
      <c r="B42" s="2"/>
      <c r="C42" s="2"/>
      <c r="D42" s="2"/>
      <c r="E42" s="2"/>
      <c r="F42" s="2"/>
      <c r="G42" s="2"/>
      <c r="H42" s="2"/>
      <c r="I42" s="2"/>
      <c r="J42" s="2"/>
      <c r="L42" s="16">
        <f t="shared" si="2"/>
        <v>36</v>
      </c>
      <c r="M42" s="14">
        <v>20185.636363636364</v>
      </c>
    </row>
    <row r="43" spans="1:13">
      <c r="A43" s="46"/>
      <c r="B43" s="2"/>
      <c r="C43" s="2"/>
      <c r="D43" s="2"/>
      <c r="E43" s="2"/>
      <c r="F43" s="2"/>
      <c r="G43" s="2"/>
      <c r="H43" s="2"/>
      <c r="I43" s="2"/>
      <c r="J43" s="2"/>
      <c r="L43" s="16">
        <f t="shared" si="2"/>
        <v>37</v>
      </c>
      <c r="M43" s="14">
        <v>18708.333333333332</v>
      </c>
    </row>
    <row r="44" spans="1:13">
      <c r="A44" s="46"/>
      <c r="B44" s="2"/>
      <c r="C44" s="2"/>
      <c r="D44" s="2"/>
      <c r="E44" s="2"/>
      <c r="F44" s="2"/>
      <c r="G44" s="2"/>
      <c r="H44" s="2"/>
      <c r="I44" s="2"/>
      <c r="J44" s="2"/>
      <c r="L44" s="16">
        <f t="shared" si="2"/>
        <v>38</v>
      </c>
      <c r="M44" s="14">
        <v>18591</v>
      </c>
    </row>
    <row r="45" spans="1:13">
      <c r="A45" s="46"/>
      <c r="B45" s="2"/>
      <c r="C45" s="2"/>
      <c r="D45" s="2"/>
      <c r="E45" s="2"/>
      <c r="F45" s="2"/>
      <c r="G45" s="2"/>
      <c r="H45" s="2"/>
      <c r="I45" s="2"/>
      <c r="J45" s="2"/>
      <c r="L45" s="16">
        <f t="shared" si="2"/>
        <v>39</v>
      </c>
      <c r="M45" s="14">
        <v>18503.5</v>
      </c>
    </row>
    <row r="46" spans="1:13">
      <c r="A46" s="46"/>
      <c r="B46" s="2"/>
      <c r="C46" s="2"/>
      <c r="D46" s="2"/>
      <c r="E46" s="2"/>
      <c r="F46" s="2"/>
      <c r="G46" s="2"/>
      <c r="H46" s="2"/>
      <c r="I46" s="2"/>
      <c r="J46" s="2"/>
      <c r="L46" s="16">
        <f t="shared" si="2"/>
        <v>40</v>
      </c>
      <c r="M46" s="14">
        <v>17708.400000000001</v>
      </c>
    </row>
    <row r="47" spans="1:13">
      <c r="L47" s="16">
        <f t="shared" si="2"/>
        <v>41</v>
      </c>
      <c r="M47" s="14">
        <v>17373.599999999999</v>
      </c>
    </row>
    <row r="48" spans="1:13">
      <c r="L48" s="16">
        <f t="shared" si="2"/>
        <v>42</v>
      </c>
      <c r="M48" s="14">
        <v>17080.153846153848</v>
      </c>
    </row>
    <row r="49" spans="12:13">
      <c r="L49" s="16">
        <f t="shared" si="2"/>
        <v>43</v>
      </c>
      <c r="M49" s="14">
        <v>16621.599999999999</v>
      </c>
    </row>
    <row r="50" spans="12:13">
      <c r="L50" s="16">
        <f t="shared" si="2"/>
        <v>44</v>
      </c>
      <c r="M50" s="14">
        <v>16035.714285714286</v>
      </c>
    </row>
    <row r="51" spans="12:13">
      <c r="L51" s="16">
        <f t="shared" si="2"/>
        <v>45</v>
      </c>
      <c r="M51" s="14">
        <v>15948</v>
      </c>
    </row>
    <row r="52" spans="12:13">
      <c r="L52" s="16">
        <f t="shared" si="2"/>
        <v>46</v>
      </c>
      <c r="M52" s="14">
        <v>15860.142857142857</v>
      </c>
    </row>
    <row r="53" spans="12:13">
      <c r="L53" s="16">
        <f t="shared" si="2"/>
        <v>47</v>
      </c>
      <c r="M53" s="14">
        <v>15164</v>
      </c>
    </row>
    <row r="54" spans="12:13">
      <c r="L54" s="16">
        <f t="shared" si="2"/>
        <v>48</v>
      </c>
      <c r="M54" s="14">
        <v>14802.8</v>
      </c>
    </row>
    <row r="55" spans="12:13">
      <c r="L55" s="16">
        <f t="shared" si="2"/>
        <v>49</v>
      </c>
      <c r="M55" s="14">
        <v>14757</v>
      </c>
    </row>
    <row r="56" spans="12:13">
      <c r="L56" s="16">
        <f t="shared" si="2"/>
        <v>50</v>
      </c>
      <c r="M56" s="14">
        <v>14629.666666666666</v>
      </c>
    </row>
    <row r="57" spans="12:13">
      <c r="L57" s="16">
        <f t="shared" si="2"/>
        <v>51</v>
      </c>
      <c r="M57" s="14">
        <v>14478</v>
      </c>
    </row>
    <row r="58" spans="12:13">
      <c r="L58" s="16">
        <f t="shared" si="2"/>
        <v>52</v>
      </c>
      <c r="M58" s="14">
        <v>14031.25</v>
      </c>
    </row>
    <row r="59" spans="12:13">
      <c r="L59" s="16">
        <f t="shared" si="2"/>
        <v>53</v>
      </c>
      <c r="M59" s="14">
        <v>13877.625</v>
      </c>
    </row>
    <row r="60" spans="12:13">
      <c r="L60" s="16">
        <f t="shared" si="2"/>
        <v>54</v>
      </c>
      <c r="M60" s="14">
        <v>13851.333333333334</v>
      </c>
    </row>
    <row r="61" spans="12:13">
      <c r="L61" s="16">
        <f t="shared" si="2"/>
        <v>55</v>
      </c>
      <c r="M61" s="14">
        <v>13061.294117647059</v>
      </c>
    </row>
    <row r="62" spans="12:13">
      <c r="L62" s="16">
        <f t="shared" si="2"/>
        <v>56</v>
      </c>
      <c r="M62" s="14">
        <v>12758.4</v>
      </c>
    </row>
    <row r="63" spans="12:13">
      <c r="L63" s="16">
        <f t="shared" si="2"/>
        <v>57</v>
      </c>
      <c r="M63" s="14">
        <v>12648.857142857143</v>
      </c>
    </row>
    <row r="64" spans="12:13">
      <c r="L64" s="16">
        <f t="shared" si="2"/>
        <v>58</v>
      </c>
      <c r="M64" s="14">
        <v>12472.222222222223</v>
      </c>
    </row>
    <row r="65" spans="12:13">
      <c r="L65" s="16">
        <f t="shared" si="2"/>
        <v>59</v>
      </c>
      <c r="M65" s="14">
        <v>12409.714285714286</v>
      </c>
    </row>
    <row r="66" spans="12:13">
      <c r="L66" s="16">
        <f t="shared" si="2"/>
        <v>60</v>
      </c>
      <c r="M66" s="14">
        <v>12394</v>
      </c>
    </row>
    <row r="67" spans="12:13">
      <c r="L67" s="16">
        <f t="shared" si="2"/>
        <v>61</v>
      </c>
      <c r="M67" s="14">
        <v>12335.666666666666</v>
      </c>
    </row>
    <row r="68" spans="12:13">
      <c r="L68" s="16">
        <f t="shared" si="2"/>
        <v>62</v>
      </c>
      <c r="M68" s="14">
        <v>11872.571428571429</v>
      </c>
    </row>
    <row r="69" spans="12:13">
      <c r="L69" s="16">
        <f t="shared" si="2"/>
        <v>63</v>
      </c>
      <c r="M69" s="14">
        <v>11686.421052631578</v>
      </c>
    </row>
    <row r="70" spans="12:13">
      <c r="L70" s="16">
        <f t="shared" si="2"/>
        <v>64</v>
      </c>
      <c r="M70" s="14">
        <v>11373</v>
      </c>
    </row>
    <row r="71" spans="12:13">
      <c r="L71" s="16">
        <f t="shared" si="2"/>
        <v>65</v>
      </c>
      <c r="M71" s="14">
        <v>11225</v>
      </c>
    </row>
    <row r="72" spans="12:13">
      <c r="L72" s="16">
        <f t="shared" si="2"/>
        <v>66</v>
      </c>
      <c r="M72" s="14">
        <v>11102.1</v>
      </c>
    </row>
    <row r="73" spans="12:13">
      <c r="L73" s="16">
        <f t="shared" ref="L73:L136" si="6">L72+1</f>
        <v>67</v>
      </c>
      <c r="M73" s="14">
        <v>11067.75</v>
      </c>
    </row>
    <row r="74" spans="12:13">
      <c r="L74" s="16">
        <f t="shared" si="6"/>
        <v>68</v>
      </c>
      <c r="M74" s="14">
        <v>10972.25</v>
      </c>
    </row>
    <row r="75" spans="12:13">
      <c r="L75" s="16">
        <f t="shared" si="6"/>
        <v>69</v>
      </c>
      <c r="M75" s="14">
        <v>10858.5</v>
      </c>
    </row>
    <row r="76" spans="12:13">
      <c r="L76" s="16">
        <f t="shared" si="6"/>
        <v>70</v>
      </c>
      <c r="M76" s="14">
        <v>10632</v>
      </c>
    </row>
    <row r="77" spans="12:13">
      <c r="L77" s="16">
        <f t="shared" si="6"/>
        <v>71</v>
      </c>
      <c r="M77" s="14">
        <v>10573.428571428571</v>
      </c>
    </row>
    <row r="78" spans="12:13">
      <c r="L78" s="16">
        <f t="shared" si="6"/>
        <v>72</v>
      </c>
      <c r="M78" s="14">
        <v>10388.5</v>
      </c>
    </row>
    <row r="79" spans="12:13">
      <c r="L79" s="16">
        <f t="shared" si="6"/>
        <v>73</v>
      </c>
      <c r="M79" s="14">
        <v>10204.545454545454</v>
      </c>
    </row>
    <row r="80" spans="12:13">
      <c r="L80" s="16">
        <f t="shared" si="6"/>
        <v>74</v>
      </c>
      <c r="M80" s="14">
        <v>10092.818181818182</v>
      </c>
    </row>
    <row r="81" spans="10:13">
      <c r="L81" s="16">
        <f t="shared" si="6"/>
        <v>75</v>
      </c>
      <c r="M81" s="14">
        <v>9838</v>
      </c>
    </row>
    <row r="82" spans="10:13">
      <c r="L82" s="16">
        <f t="shared" si="6"/>
        <v>76</v>
      </c>
      <c r="M82" s="14">
        <v>9654</v>
      </c>
    </row>
    <row r="83" spans="10:13">
      <c r="L83" s="16">
        <f t="shared" si="6"/>
        <v>77</v>
      </c>
      <c r="M83" s="14">
        <v>9652</v>
      </c>
    </row>
    <row r="84" spans="10:13">
      <c r="L84" s="16">
        <f t="shared" si="6"/>
        <v>78</v>
      </c>
      <c r="M84" s="14">
        <v>9354.1666666666661</v>
      </c>
    </row>
    <row r="85" spans="10:13">
      <c r="L85" s="16">
        <f t="shared" si="6"/>
        <v>79</v>
      </c>
      <c r="M85" s="14">
        <v>9295.5</v>
      </c>
    </row>
    <row r="86" spans="10:13">
      <c r="L86" s="16">
        <f t="shared" si="6"/>
        <v>80</v>
      </c>
      <c r="M86" s="14">
        <v>9251.75</v>
      </c>
    </row>
    <row r="87" spans="10:13">
      <c r="L87" s="16">
        <f t="shared" si="6"/>
        <v>81</v>
      </c>
      <c r="M87" s="14">
        <v>9234.2222222222226</v>
      </c>
    </row>
    <row r="88" spans="10:13">
      <c r="L88" s="16">
        <f t="shared" si="6"/>
        <v>82</v>
      </c>
      <c r="M88" s="14">
        <v>9113.1428571428569</v>
      </c>
    </row>
    <row r="89" spans="10:13">
      <c r="L89" s="16">
        <f t="shared" si="6"/>
        <v>83</v>
      </c>
      <c r="M89" s="14">
        <v>9098.4</v>
      </c>
    </row>
    <row r="90" spans="10:13">
      <c r="L90" s="16">
        <f t="shared" si="6"/>
        <v>84</v>
      </c>
      <c r="M90" s="14">
        <v>8881.68</v>
      </c>
    </row>
    <row r="91" spans="10:13">
      <c r="L91" s="16">
        <f t="shared" si="6"/>
        <v>85</v>
      </c>
      <c r="M91" s="14">
        <v>8854.2000000000007</v>
      </c>
    </row>
    <row r="92" spans="10:13">
      <c r="L92" s="16">
        <f t="shared" si="6"/>
        <v>86</v>
      </c>
      <c r="M92" s="14">
        <v>8777.7999999999993</v>
      </c>
    </row>
    <row r="93" spans="10:13">
      <c r="L93" s="16">
        <f t="shared" si="6"/>
        <v>87</v>
      </c>
      <c r="M93" s="14">
        <v>8686.7999999999993</v>
      </c>
    </row>
    <row r="94" spans="10:13">
      <c r="J94" t="s">
        <v>10</v>
      </c>
      <c r="L94" s="17">
        <f t="shared" si="6"/>
        <v>88</v>
      </c>
      <c r="M94" s="14">
        <v>8634.6153846153848</v>
      </c>
    </row>
    <row r="95" spans="10:13">
      <c r="L95" s="16">
        <f t="shared" si="6"/>
        <v>89</v>
      </c>
      <c r="M95" s="14">
        <v>8540.0769230769238</v>
      </c>
    </row>
    <row r="96" spans="10:13">
      <c r="L96" s="16">
        <f t="shared" si="6"/>
        <v>90</v>
      </c>
      <c r="M96" s="14">
        <v>8310.7999999999993</v>
      </c>
    </row>
    <row r="97" spans="12:13">
      <c r="L97" s="16">
        <f t="shared" si="6"/>
        <v>91</v>
      </c>
      <c r="M97" s="14">
        <v>8223.7777777777774</v>
      </c>
    </row>
    <row r="98" spans="12:13">
      <c r="L98" s="16">
        <f t="shared" si="6"/>
        <v>92</v>
      </c>
      <c r="M98" s="14">
        <v>8049.272727272727</v>
      </c>
    </row>
    <row r="99" spans="12:13">
      <c r="L99" s="16">
        <f t="shared" si="6"/>
        <v>93</v>
      </c>
      <c r="M99" s="14">
        <v>8017.8571428571431</v>
      </c>
    </row>
    <row r="100" spans="12:13">
      <c r="L100" s="16">
        <f t="shared" si="6"/>
        <v>94</v>
      </c>
      <c r="M100" s="14">
        <v>7974</v>
      </c>
    </row>
    <row r="101" spans="12:13">
      <c r="L101" s="16">
        <f t="shared" si="6"/>
        <v>95</v>
      </c>
      <c r="M101" s="14">
        <v>7930.0714285714284</v>
      </c>
    </row>
    <row r="102" spans="12:13">
      <c r="L102" s="16">
        <f t="shared" si="6"/>
        <v>96</v>
      </c>
      <c r="M102" s="14">
        <v>7897.090909090909</v>
      </c>
    </row>
    <row r="103" spans="12:13">
      <c r="L103" s="16">
        <f t="shared" si="6"/>
        <v>97</v>
      </c>
      <c r="M103" s="14">
        <v>7656.6206896551721</v>
      </c>
    </row>
    <row r="104" spans="12:13">
      <c r="L104" s="16">
        <f t="shared" si="6"/>
        <v>98</v>
      </c>
      <c r="M104" s="14">
        <v>7582</v>
      </c>
    </row>
    <row r="105" spans="12:13">
      <c r="L105" s="16">
        <f t="shared" si="6"/>
        <v>99</v>
      </c>
      <c r="M105" s="14">
        <v>7555.272727272727</v>
      </c>
    </row>
    <row r="106" spans="12:13">
      <c r="L106" s="16">
        <f t="shared" si="6"/>
        <v>100</v>
      </c>
      <c r="M106" s="14">
        <v>7483.333333333333</v>
      </c>
    </row>
    <row r="107" spans="12:13">
      <c r="L107" s="16">
        <f t="shared" si="6"/>
        <v>101</v>
      </c>
      <c r="M107" s="14">
        <v>7436.4</v>
      </c>
    </row>
    <row r="108" spans="12:13">
      <c r="L108" s="16">
        <f t="shared" si="6"/>
        <v>102</v>
      </c>
      <c r="M108" s="14">
        <v>7401.4</v>
      </c>
    </row>
    <row r="109" spans="12:13">
      <c r="L109" s="16">
        <f t="shared" si="6"/>
        <v>103</v>
      </c>
      <c r="M109" s="14">
        <v>7378.5</v>
      </c>
    </row>
    <row r="110" spans="12:13">
      <c r="L110" s="16">
        <f t="shared" si="6"/>
        <v>104</v>
      </c>
      <c r="M110" s="14">
        <v>7314.833333333333</v>
      </c>
    </row>
    <row r="111" spans="12:13">
      <c r="L111" s="16">
        <f t="shared" si="6"/>
        <v>105</v>
      </c>
      <c r="M111" s="14">
        <v>7239</v>
      </c>
    </row>
    <row r="112" spans="12:13">
      <c r="L112" s="16">
        <f t="shared" si="6"/>
        <v>106</v>
      </c>
      <c r="M112" s="14">
        <v>7088</v>
      </c>
    </row>
    <row r="113" spans="12:13">
      <c r="L113" s="16">
        <f t="shared" si="6"/>
        <v>107</v>
      </c>
      <c r="M113" s="14">
        <v>7015.625</v>
      </c>
    </row>
    <row r="114" spans="12:13">
      <c r="L114" s="16">
        <f t="shared" si="6"/>
        <v>108</v>
      </c>
      <c r="M114" s="14">
        <v>6925.666666666667</v>
      </c>
    </row>
    <row r="115" spans="12:13">
      <c r="L115" s="16">
        <f t="shared" si="6"/>
        <v>109</v>
      </c>
      <c r="M115" s="14">
        <v>6810.9230769230771</v>
      </c>
    </row>
    <row r="116" spans="12:13">
      <c r="L116" s="16">
        <f t="shared" si="6"/>
        <v>110</v>
      </c>
      <c r="M116" s="14">
        <v>6682.1538461538457</v>
      </c>
    </row>
    <row r="117" spans="12:13">
      <c r="L117" s="16">
        <f t="shared" si="6"/>
        <v>111</v>
      </c>
      <c r="M117" s="14">
        <v>6602.9411764705883</v>
      </c>
    </row>
    <row r="118" spans="12:13">
      <c r="L118" s="16">
        <f t="shared" si="6"/>
        <v>112</v>
      </c>
      <c r="M118" s="14">
        <v>6498.8571428571431</v>
      </c>
    </row>
    <row r="119" spans="12:13">
      <c r="L119" s="16">
        <f t="shared" si="6"/>
        <v>113</v>
      </c>
      <c r="M119" s="14">
        <v>6392.9230769230771</v>
      </c>
    </row>
    <row r="120" spans="12:13">
      <c r="L120" s="16">
        <f t="shared" si="6"/>
        <v>114</v>
      </c>
      <c r="M120" s="14">
        <v>6379.2</v>
      </c>
    </row>
    <row r="121" spans="12:13">
      <c r="L121" s="16">
        <f t="shared" si="6"/>
        <v>115</v>
      </c>
      <c r="M121" s="14">
        <v>6324.4285714285716</v>
      </c>
    </row>
    <row r="122" spans="12:13">
      <c r="L122" s="16">
        <f t="shared" si="6"/>
        <v>116</v>
      </c>
      <c r="M122" s="14">
        <v>6269.8571428571431</v>
      </c>
    </row>
    <row r="123" spans="12:13">
      <c r="L123" s="16">
        <f t="shared" si="6"/>
        <v>117</v>
      </c>
      <c r="M123" s="14">
        <v>6236.1111111111113</v>
      </c>
    </row>
    <row r="124" spans="12:13">
      <c r="L124" s="16">
        <f t="shared" si="6"/>
        <v>118</v>
      </c>
      <c r="M124" s="14">
        <v>6204.8571428571431</v>
      </c>
    </row>
    <row r="125" spans="12:13">
      <c r="L125" s="16">
        <f t="shared" si="6"/>
        <v>119</v>
      </c>
      <c r="M125" s="14">
        <v>6197</v>
      </c>
    </row>
    <row r="126" spans="12:13">
      <c r="L126" s="16">
        <f t="shared" si="6"/>
        <v>120</v>
      </c>
      <c r="M126" s="14">
        <v>5936.2857142857147</v>
      </c>
    </row>
    <row r="127" spans="12:13">
      <c r="L127" s="16">
        <f t="shared" si="6"/>
        <v>121</v>
      </c>
      <c r="M127" s="14">
        <v>5907.894736842105</v>
      </c>
    </row>
    <row r="128" spans="12:13">
      <c r="L128" s="16">
        <f t="shared" si="6"/>
        <v>122</v>
      </c>
      <c r="M128" s="14">
        <v>5902.8</v>
      </c>
    </row>
    <row r="129" spans="12:13">
      <c r="L129" s="16">
        <f t="shared" si="6"/>
        <v>123</v>
      </c>
      <c r="M129" s="14">
        <v>5799.272727272727</v>
      </c>
    </row>
    <row r="130" spans="12:13">
      <c r="L130" s="16">
        <f t="shared" si="6"/>
        <v>124</v>
      </c>
      <c r="M130" s="14">
        <v>5791.2</v>
      </c>
    </row>
    <row r="131" spans="12:13">
      <c r="L131" s="16">
        <f t="shared" si="6"/>
        <v>125</v>
      </c>
      <c r="M131" s="14">
        <v>5686.5</v>
      </c>
    </row>
    <row r="132" spans="12:13">
      <c r="L132" s="16">
        <f t="shared" si="6"/>
        <v>126</v>
      </c>
      <c r="M132" s="14">
        <v>5612.5</v>
      </c>
    </row>
    <row r="133" spans="12:13">
      <c r="L133" s="16">
        <f t="shared" si="6"/>
        <v>127</v>
      </c>
      <c r="M133" s="14">
        <v>5540.5333333333338</v>
      </c>
    </row>
    <row r="134" spans="12:13">
      <c r="L134" s="16">
        <f t="shared" si="6"/>
        <v>128</v>
      </c>
      <c r="M134" s="14">
        <v>5533.875</v>
      </c>
    </row>
    <row r="135" spans="12:13">
      <c r="L135" s="16">
        <f t="shared" si="6"/>
        <v>129</v>
      </c>
      <c r="M135" s="14">
        <v>5486.125</v>
      </c>
    </row>
    <row r="136" spans="12:13">
      <c r="L136" s="16">
        <f t="shared" si="6"/>
        <v>130</v>
      </c>
      <c r="M136" s="14">
        <v>5429.25</v>
      </c>
    </row>
    <row r="137" spans="12:13">
      <c r="L137" s="16">
        <f t="shared" ref="L137:L200" si="7">L136+1</f>
        <v>131</v>
      </c>
      <c r="M137" s="14">
        <v>5345.2380952380954</v>
      </c>
    </row>
    <row r="138" spans="12:13">
      <c r="L138" s="16">
        <f t="shared" si="7"/>
        <v>132</v>
      </c>
      <c r="M138" s="14">
        <v>5316</v>
      </c>
    </row>
    <row r="139" spans="12:13">
      <c r="L139" s="16">
        <f t="shared" si="7"/>
        <v>133</v>
      </c>
      <c r="M139" s="14">
        <v>5311.7142857142853</v>
      </c>
    </row>
    <row r="140" spans="12:13">
      <c r="L140" s="16">
        <f t="shared" si="7"/>
        <v>134</v>
      </c>
      <c r="M140" s="14">
        <v>5208.3529411764703</v>
      </c>
    </row>
    <row r="141" spans="12:13">
      <c r="L141" s="16">
        <f t="shared" si="7"/>
        <v>135</v>
      </c>
      <c r="M141" s="14">
        <v>5194.25</v>
      </c>
    </row>
    <row r="142" spans="12:13">
      <c r="L142" s="16">
        <f t="shared" si="7"/>
        <v>136</v>
      </c>
      <c r="M142" s="14">
        <v>5109.8823529411766</v>
      </c>
    </row>
    <row r="143" spans="12:13">
      <c r="L143" s="16">
        <f t="shared" si="7"/>
        <v>137</v>
      </c>
      <c r="M143" s="14">
        <v>5102.272727272727</v>
      </c>
    </row>
    <row r="144" spans="12:13">
      <c r="L144" s="16">
        <f t="shared" si="7"/>
        <v>138</v>
      </c>
      <c r="M144" s="14">
        <v>5054.666666666667</v>
      </c>
    </row>
    <row r="145" spans="12:13">
      <c r="L145" s="16">
        <f t="shared" si="7"/>
        <v>139</v>
      </c>
      <c r="M145" s="14">
        <v>4919</v>
      </c>
    </row>
    <row r="146" spans="12:13">
      <c r="L146" s="16">
        <f t="shared" si="7"/>
        <v>140</v>
      </c>
      <c r="M146" s="14">
        <v>4907.0769230769229</v>
      </c>
    </row>
    <row r="147" spans="12:13">
      <c r="L147" s="16">
        <f t="shared" si="7"/>
        <v>141</v>
      </c>
      <c r="M147" s="14">
        <v>4888.7058823529414</v>
      </c>
    </row>
    <row r="148" spans="12:13">
      <c r="L148" s="16">
        <f t="shared" si="7"/>
        <v>142</v>
      </c>
      <c r="M148" s="14">
        <v>4880.434782608696</v>
      </c>
    </row>
    <row r="149" spans="12:13">
      <c r="L149" s="16">
        <f t="shared" si="7"/>
        <v>143</v>
      </c>
      <c r="M149" s="14">
        <v>4876.5555555555557</v>
      </c>
    </row>
    <row r="150" spans="12:13">
      <c r="L150" s="16">
        <f t="shared" si="7"/>
        <v>144</v>
      </c>
      <c r="M150" s="14">
        <v>4826</v>
      </c>
    </row>
    <row r="151" spans="12:13">
      <c r="L151" s="16">
        <f t="shared" si="7"/>
        <v>145</v>
      </c>
      <c r="M151" s="14">
        <v>4677.083333333333</v>
      </c>
    </row>
    <row r="152" spans="12:13">
      <c r="L152" s="16">
        <f t="shared" si="7"/>
        <v>146</v>
      </c>
      <c r="M152" s="14">
        <v>4660.105263157895</v>
      </c>
    </row>
    <row r="153" spans="12:13">
      <c r="L153" s="16">
        <f t="shared" si="7"/>
        <v>147</v>
      </c>
      <c r="M153" s="14">
        <v>4647.75</v>
      </c>
    </row>
    <row r="154" spans="12:13">
      <c r="L154" s="16">
        <f t="shared" si="7"/>
        <v>148</v>
      </c>
      <c r="M154" s="14">
        <v>4617.1111111111113</v>
      </c>
    </row>
    <row r="155" spans="12:13">
      <c r="L155" s="16">
        <f t="shared" si="7"/>
        <v>149</v>
      </c>
      <c r="M155" s="14">
        <v>4572</v>
      </c>
    </row>
    <row r="156" spans="12:13">
      <c r="L156" s="16">
        <f t="shared" si="7"/>
        <v>150</v>
      </c>
      <c r="M156" s="14">
        <v>4556.5714285714284</v>
      </c>
    </row>
    <row r="157" spans="12:13">
      <c r="L157" s="16">
        <f t="shared" si="7"/>
        <v>151</v>
      </c>
      <c r="M157" s="14">
        <v>4549.2</v>
      </c>
    </row>
    <row r="158" spans="12:13">
      <c r="L158" s="16">
        <f t="shared" si="7"/>
        <v>152</v>
      </c>
      <c r="M158" s="14">
        <v>4490</v>
      </c>
    </row>
    <row r="159" spans="12:13">
      <c r="L159" s="16">
        <f t="shared" si="7"/>
        <v>153</v>
      </c>
      <c r="M159" s="14">
        <v>4427.1000000000004</v>
      </c>
    </row>
    <row r="160" spans="12:13">
      <c r="L160" s="16">
        <f t="shared" si="7"/>
        <v>154</v>
      </c>
      <c r="M160" s="14">
        <v>4388.8999999999996</v>
      </c>
    </row>
    <row r="161" spans="12:13">
      <c r="L161" s="16">
        <f t="shared" si="7"/>
        <v>155</v>
      </c>
      <c r="M161" s="14">
        <v>4374.105263157895</v>
      </c>
    </row>
    <row r="162" spans="12:13">
      <c r="L162" s="16">
        <f t="shared" si="7"/>
        <v>156</v>
      </c>
      <c r="M162" s="14">
        <v>4343.3999999999996</v>
      </c>
    </row>
    <row r="163" spans="12:13">
      <c r="L163" s="16">
        <f t="shared" si="7"/>
        <v>157</v>
      </c>
      <c r="M163" s="14">
        <v>4317.3076923076924</v>
      </c>
    </row>
    <row r="164" spans="12:13">
      <c r="L164" s="16">
        <f t="shared" si="7"/>
        <v>158</v>
      </c>
      <c r="M164" s="14">
        <v>4252.8</v>
      </c>
    </row>
    <row r="165" spans="12:13">
      <c r="L165" s="16">
        <f t="shared" si="7"/>
        <v>159</v>
      </c>
      <c r="M165" s="14">
        <v>4216.2857142857147</v>
      </c>
    </row>
    <row r="166" spans="12:13">
      <c r="L166" s="16">
        <f t="shared" si="7"/>
        <v>160</v>
      </c>
      <c r="M166" s="14">
        <v>4157.4074074074078</v>
      </c>
    </row>
    <row r="167" spans="12:13">
      <c r="L167" s="16">
        <f t="shared" si="7"/>
        <v>161</v>
      </c>
      <c r="M167" s="14">
        <v>4155.3999999999996</v>
      </c>
    </row>
    <row r="168" spans="12:13">
      <c r="L168" s="16">
        <f t="shared" si="7"/>
        <v>162</v>
      </c>
      <c r="M168" s="14">
        <v>4136.5714285714284</v>
      </c>
    </row>
    <row r="169" spans="12:13">
      <c r="L169" s="16">
        <f t="shared" si="7"/>
        <v>163</v>
      </c>
      <c r="M169" s="14">
        <v>4135.636363636364</v>
      </c>
    </row>
    <row r="170" spans="12:13">
      <c r="L170" s="16">
        <f t="shared" si="7"/>
        <v>164</v>
      </c>
      <c r="M170" s="14">
        <v>4131.333333333333</v>
      </c>
    </row>
    <row r="171" spans="12:13">
      <c r="L171" s="16">
        <f t="shared" si="7"/>
        <v>165</v>
      </c>
      <c r="M171" s="14">
        <v>4024.6363636363635</v>
      </c>
    </row>
    <row r="172" spans="12:13">
      <c r="L172" s="16">
        <f t="shared" si="7"/>
        <v>166</v>
      </c>
      <c r="M172" s="14">
        <v>4008.9285714285716</v>
      </c>
    </row>
    <row r="173" spans="12:13">
      <c r="L173" s="16">
        <f t="shared" si="7"/>
        <v>167</v>
      </c>
      <c r="M173" s="14">
        <v>3989.909090909091</v>
      </c>
    </row>
    <row r="174" spans="12:13">
      <c r="L174" s="16">
        <f t="shared" si="7"/>
        <v>168</v>
      </c>
      <c r="M174" s="14">
        <v>3987</v>
      </c>
    </row>
    <row r="175" spans="12:13">
      <c r="L175" s="16">
        <f t="shared" si="7"/>
        <v>169</v>
      </c>
      <c r="M175" s="14">
        <v>3957.5238095238096</v>
      </c>
    </row>
    <row r="176" spans="12:13">
      <c r="L176" s="16">
        <f t="shared" si="7"/>
        <v>170</v>
      </c>
      <c r="M176" s="14">
        <v>3948.5454545454545</v>
      </c>
    </row>
    <row r="177" spans="12:13">
      <c r="L177" s="16">
        <f t="shared" si="7"/>
        <v>171</v>
      </c>
      <c r="M177" s="14">
        <v>3870.6896551724139</v>
      </c>
    </row>
    <row r="178" spans="12:13">
      <c r="L178" s="16">
        <f t="shared" si="7"/>
        <v>172</v>
      </c>
      <c r="M178" s="14">
        <v>3849.6521739130435</v>
      </c>
    </row>
    <row r="179" spans="12:13">
      <c r="L179" s="16">
        <f t="shared" si="7"/>
        <v>173</v>
      </c>
      <c r="M179" s="14">
        <v>3791</v>
      </c>
    </row>
    <row r="180" spans="12:13">
      <c r="L180" s="16">
        <f t="shared" si="7"/>
        <v>174</v>
      </c>
      <c r="M180" s="14">
        <v>3777.6363636363635</v>
      </c>
    </row>
    <row r="181" spans="12:13">
      <c r="L181" s="16">
        <f t="shared" si="7"/>
        <v>175</v>
      </c>
      <c r="M181" s="14">
        <v>3776.8695652173915</v>
      </c>
    </row>
    <row r="182" spans="12:13">
      <c r="L182" s="16">
        <f t="shared" si="7"/>
        <v>176</v>
      </c>
      <c r="M182" s="14">
        <v>3752.4705882352941</v>
      </c>
    </row>
    <row r="183" spans="12:13">
      <c r="L183" s="16">
        <f t="shared" si="7"/>
        <v>177</v>
      </c>
      <c r="M183" s="14">
        <v>3741.6666666666665</v>
      </c>
    </row>
    <row r="184" spans="12:13">
      <c r="L184" s="16">
        <f t="shared" si="7"/>
        <v>178</v>
      </c>
      <c r="M184" s="14">
        <v>3718.2</v>
      </c>
    </row>
    <row r="185" spans="12:13">
      <c r="L185" s="16">
        <f t="shared" si="7"/>
        <v>179</v>
      </c>
      <c r="M185" s="14">
        <v>3689.25</v>
      </c>
    </row>
    <row r="186" spans="12:13">
      <c r="L186" s="16">
        <f t="shared" si="7"/>
        <v>180</v>
      </c>
      <c r="M186" s="14">
        <v>3657.4166666666665</v>
      </c>
    </row>
    <row r="187" spans="12:13">
      <c r="L187" s="16">
        <f t="shared" si="7"/>
        <v>181</v>
      </c>
      <c r="M187" s="14">
        <v>3619.5</v>
      </c>
    </row>
    <row r="188" spans="12:13">
      <c r="L188" s="16">
        <f t="shared" si="7"/>
        <v>182</v>
      </c>
      <c r="M188" s="14">
        <v>3613.391304347826</v>
      </c>
    </row>
    <row r="189" spans="12:13">
      <c r="L189" s="16">
        <f t="shared" si="7"/>
        <v>183</v>
      </c>
      <c r="M189" s="14">
        <v>3544</v>
      </c>
    </row>
    <row r="190" spans="12:13">
      <c r="L190" s="16">
        <f t="shared" si="7"/>
        <v>184</v>
      </c>
      <c r="M190" s="14">
        <v>3541.68</v>
      </c>
    </row>
    <row r="191" spans="12:13">
      <c r="L191" s="16">
        <f t="shared" si="7"/>
        <v>185</v>
      </c>
      <c r="M191" s="14">
        <v>3499.3846153846152</v>
      </c>
    </row>
    <row r="192" spans="12:13">
      <c r="L192" s="16">
        <f t="shared" si="7"/>
        <v>186</v>
      </c>
      <c r="M192" s="14">
        <v>3474.72</v>
      </c>
    </row>
    <row r="193" spans="12:13">
      <c r="L193" s="16">
        <f t="shared" si="7"/>
        <v>187</v>
      </c>
      <c r="M193" s="14">
        <v>3462.8333333333335</v>
      </c>
    </row>
    <row r="194" spans="12:13">
      <c r="L194" s="16">
        <f t="shared" si="7"/>
        <v>188</v>
      </c>
      <c r="M194" s="14">
        <v>3405.4615384615386</v>
      </c>
    </row>
    <row r="195" spans="12:13">
      <c r="L195" s="16">
        <f t="shared" si="7"/>
        <v>189</v>
      </c>
      <c r="M195" s="14">
        <v>3380.181818181818</v>
      </c>
    </row>
    <row r="196" spans="12:13">
      <c r="L196" s="16">
        <f t="shared" si="7"/>
        <v>190</v>
      </c>
      <c r="M196" s="14">
        <v>3376.0769230769229</v>
      </c>
    </row>
    <row r="197" spans="12:13">
      <c r="L197" s="16">
        <f t="shared" si="7"/>
        <v>191</v>
      </c>
      <c r="M197" s="14">
        <v>3357.4736842105262</v>
      </c>
    </row>
    <row r="198" spans="12:13">
      <c r="L198" s="16">
        <f t="shared" si="7"/>
        <v>192</v>
      </c>
      <c r="M198" s="14">
        <v>3341.0769230769229</v>
      </c>
    </row>
    <row r="199" spans="12:13">
      <c r="L199" s="16">
        <f t="shared" si="7"/>
        <v>193</v>
      </c>
      <c r="M199" s="14">
        <v>3324.32</v>
      </c>
    </row>
    <row r="200" spans="12:13">
      <c r="L200" s="16">
        <f t="shared" si="7"/>
        <v>194</v>
      </c>
      <c r="M200" s="14">
        <v>3279.3333333333335</v>
      </c>
    </row>
    <row r="201" spans="12:13">
      <c r="L201" s="16">
        <f t="shared" ref="L201:L264" si="8">L200+1</f>
        <v>195</v>
      </c>
      <c r="M201" s="14">
        <v>3249.4285714285716</v>
      </c>
    </row>
    <row r="202" spans="12:13">
      <c r="L202" s="16">
        <f t="shared" si="8"/>
        <v>196</v>
      </c>
      <c r="M202" s="14">
        <v>3217.3333333333335</v>
      </c>
    </row>
    <row r="203" spans="12:13">
      <c r="L203" s="16">
        <f t="shared" si="8"/>
        <v>197</v>
      </c>
      <c r="M203" s="14">
        <v>3196.4615384615386</v>
      </c>
    </row>
    <row r="204" spans="12:13">
      <c r="L204" s="16">
        <f t="shared" si="8"/>
        <v>198</v>
      </c>
      <c r="M204" s="14">
        <v>3189.6</v>
      </c>
    </row>
    <row r="205" spans="12:13">
      <c r="L205" s="16">
        <f t="shared" si="8"/>
        <v>199</v>
      </c>
      <c r="M205" s="14">
        <v>3162.2142857142858</v>
      </c>
    </row>
    <row r="206" spans="12:13">
      <c r="L206" s="16">
        <f t="shared" si="8"/>
        <v>200</v>
      </c>
      <c r="M206" s="14">
        <v>3134.9285714285716</v>
      </c>
    </row>
    <row r="207" spans="12:13">
      <c r="L207" s="16">
        <f t="shared" si="8"/>
        <v>201</v>
      </c>
      <c r="M207" s="14">
        <v>3102.4285714285716</v>
      </c>
    </row>
    <row r="208" spans="12:13">
      <c r="L208" s="16">
        <f t="shared" si="8"/>
        <v>202</v>
      </c>
      <c r="M208" s="14">
        <v>3098.5</v>
      </c>
    </row>
    <row r="209" spans="12:13">
      <c r="L209" s="16">
        <f t="shared" si="8"/>
        <v>203</v>
      </c>
      <c r="M209" s="14">
        <v>3078.0740740740739</v>
      </c>
    </row>
    <row r="210" spans="12:13">
      <c r="L210" s="16">
        <f t="shared" si="8"/>
        <v>204</v>
      </c>
      <c r="M210" s="14">
        <v>3053.1724137931033</v>
      </c>
    </row>
    <row r="211" spans="12:13">
      <c r="L211" s="16">
        <f t="shared" si="8"/>
        <v>205</v>
      </c>
      <c r="M211" s="14">
        <v>3037.7142857142858</v>
      </c>
    </row>
    <row r="212" spans="12:13">
      <c r="L212" s="16">
        <f t="shared" si="8"/>
        <v>206</v>
      </c>
      <c r="M212" s="14">
        <v>3032.8</v>
      </c>
    </row>
    <row r="213" spans="12:13">
      <c r="L213" s="16">
        <f t="shared" si="8"/>
        <v>207</v>
      </c>
      <c r="M213" s="14">
        <v>2995.4482758620688</v>
      </c>
    </row>
    <row r="214" spans="12:13">
      <c r="L214" s="16">
        <f t="shared" si="8"/>
        <v>208</v>
      </c>
      <c r="M214" s="14">
        <v>2968.1428571428573</v>
      </c>
    </row>
    <row r="215" spans="12:13">
      <c r="L215" s="16">
        <f t="shared" si="8"/>
        <v>209</v>
      </c>
      <c r="M215" s="14">
        <v>2951.4</v>
      </c>
    </row>
    <row r="216" spans="12:13">
      <c r="L216" s="16">
        <f t="shared" si="8"/>
        <v>210</v>
      </c>
      <c r="M216" s="14">
        <v>2925.9333333333334</v>
      </c>
    </row>
    <row r="217" spans="12:13">
      <c r="L217" s="16">
        <f t="shared" si="8"/>
        <v>211</v>
      </c>
      <c r="M217" s="14">
        <v>2899.6363636363635</v>
      </c>
    </row>
    <row r="218" spans="12:13">
      <c r="L218" s="16">
        <f t="shared" si="8"/>
        <v>212</v>
      </c>
      <c r="M218" s="14">
        <v>2895.6</v>
      </c>
    </row>
    <row r="219" spans="12:13">
      <c r="L219" s="16">
        <f t="shared" si="8"/>
        <v>213</v>
      </c>
      <c r="M219" s="14">
        <v>2865.7931034482758</v>
      </c>
    </row>
    <row r="220" spans="12:13">
      <c r="L220" s="16">
        <f t="shared" si="8"/>
        <v>214</v>
      </c>
      <c r="M220" s="14">
        <v>2860.1538461538462</v>
      </c>
    </row>
    <row r="221" spans="12:13">
      <c r="L221" s="16">
        <f t="shared" si="8"/>
        <v>215</v>
      </c>
      <c r="M221" s="14">
        <v>2843.25</v>
      </c>
    </row>
    <row r="222" spans="12:13">
      <c r="L222" s="16">
        <f t="shared" si="8"/>
        <v>216</v>
      </c>
      <c r="M222" s="14">
        <v>2773.5652173913045</v>
      </c>
    </row>
    <row r="223" spans="12:13">
      <c r="L223" s="16">
        <f t="shared" si="8"/>
        <v>217</v>
      </c>
      <c r="M223" s="14">
        <v>2770.2666666666669</v>
      </c>
    </row>
    <row r="224" spans="12:13">
      <c r="L224" s="16">
        <f t="shared" si="8"/>
        <v>218</v>
      </c>
      <c r="M224" s="14">
        <v>2743.0625</v>
      </c>
    </row>
    <row r="225" spans="12:13">
      <c r="L225" s="16">
        <f t="shared" si="8"/>
        <v>219</v>
      </c>
      <c r="M225" s="14">
        <v>2676</v>
      </c>
    </row>
    <row r="226" spans="12:13">
      <c r="L226" s="16">
        <f t="shared" si="8"/>
        <v>220</v>
      </c>
      <c r="M226" s="14">
        <v>2658</v>
      </c>
    </row>
    <row r="227" spans="12:13">
      <c r="L227" s="16">
        <f t="shared" si="8"/>
        <v>221</v>
      </c>
      <c r="M227" s="14">
        <v>2655.8571428571427</v>
      </c>
    </row>
    <row r="228" spans="12:13">
      <c r="L228" s="16">
        <f t="shared" si="8"/>
        <v>222</v>
      </c>
      <c r="M228" s="14">
        <v>2581.705882352941</v>
      </c>
    </row>
    <row r="229" spans="12:13">
      <c r="L229" s="16">
        <f t="shared" si="8"/>
        <v>223</v>
      </c>
      <c r="M229" s="14">
        <v>2551.6799999999998</v>
      </c>
    </row>
    <row r="230" spans="12:13">
      <c r="L230" s="16">
        <f t="shared" si="8"/>
        <v>224</v>
      </c>
      <c r="M230" s="14">
        <v>2527.3333333333335</v>
      </c>
    </row>
    <row r="231" spans="12:13">
      <c r="L231" s="16">
        <f t="shared" si="8"/>
        <v>225</v>
      </c>
      <c r="M231" s="14">
        <v>2478.8000000000002</v>
      </c>
    </row>
    <row r="232" spans="12:13">
      <c r="L232" s="16">
        <f t="shared" si="8"/>
        <v>226</v>
      </c>
      <c r="M232" s="14">
        <v>2453.5384615384614</v>
      </c>
    </row>
    <row r="233" spans="12:13">
      <c r="L233" s="16">
        <f t="shared" si="8"/>
        <v>227</v>
      </c>
      <c r="M233" s="14">
        <v>2438.2777777777778</v>
      </c>
    </row>
    <row r="234" spans="12:13">
      <c r="L234" s="16">
        <f t="shared" si="8"/>
        <v>228</v>
      </c>
      <c r="M234" s="14">
        <v>2394.3157894736842</v>
      </c>
    </row>
    <row r="235" spans="12:13">
      <c r="L235" s="16">
        <f t="shared" si="8"/>
        <v>229</v>
      </c>
      <c r="M235" s="14">
        <v>2362.6666666666665</v>
      </c>
    </row>
    <row r="236" spans="12:13">
      <c r="L236" s="16">
        <f t="shared" si="8"/>
        <v>230</v>
      </c>
      <c r="M236" s="14">
        <v>2323.875</v>
      </c>
    </row>
    <row r="237" spans="12:13">
      <c r="L237" s="16">
        <f t="shared" si="8"/>
        <v>231</v>
      </c>
      <c r="M237" s="14">
        <v>2309.9473684210525</v>
      </c>
    </row>
    <row r="238" spans="12:13">
      <c r="L238" s="16">
        <f t="shared" si="8"/>
        <v>232</v>
      </c>
      <c r="M238" s="14">
        <v>2278.2857142857142</v>
      </c>
    </row>
    <row r="239" spans="12:13">
      <c r="L239" s="16">
        <f t="shared" si="8"/>
        <v>233</v>
      </c>
      <c r="M239" s="14">
        <v>2274.6</v>
      </c>
    </row>
    <row r="240" spans="12:13">
      <c r="L240" s="16">
        <f t="shared" si="8"/>
        <v>234</v>
      </c>
      <c r="M240" s="14">
        <v>2199.7241379310344</v>
      </c>
    </row>
    <row r="241" spans="12:13">
      <c r="L241" s="16">
        <f t="shared" si="8"/>
        <v>235</v>
      </c>
      <c r="M241" s="14">
        <v>2194.4499999999998</v>
      </c>
    </row>
    <row r="242" spans="12:13">
      <c r="L242" s="16">
        <f t="shared" si="8"/>
        <v>236</v>
      </c>
      <c r="M242" s="14">
        <v>2187.1764705882351</v>
      </c>
    </row>
    <row r="243" spans="12:13">
      <c r="L243" s="16">
        <f t="shared" si="8"/>
        <v>237</v>
      </c>
      <c r="M243" s="14">
        <v>2166.2857142857142</v>
      </c>
    </row>
    <row r="244" spans="12:13">
      <c r="L244" s="16">
        <f t="shared" si="8"/>
        <v>238</v>
      </c>
      <c r="M244" s="14">
        <v>2126.4</v>
      </c>
    </row>
    <row r="245" spans="12:13">
      <c r="L245" s="16">
        <f t="shared" si="8"/>
        <v>239</v>
      </c>
      <c r="M245" s="14">
        <v>2089.9523809523807</v>
      </c>
    </row>
    <row r="246" spans="12:13">
      <c r="L246" s="16">
        <f t="shared" si="8"/>
        <v>240</v>
      </c>
      <c r="M246" s="14">
        <v>2067.818181818182</v>
      </c>
    </row>
    <row r="247" spans="12:13">
      <c r="L247" s="16">
        <f t="shared" si="8"/>
        <v>241</v>
      </c>
      <c r="M247" s="14">
        <v>2065.6666666666665</v>
      </c>
    </row>
    <row r="248" spans="12:13">
      <c r="L248" s="16">
        <f t="shared" si="8"/>
        <v>242</v>
      </c>
      <c r="M248" s="14">
        <v>1994.9545454545455</v>
      </c>
    </row>
    <row r="249" spans="12:13">
      <c r="L249" s="16">
        <f t="shared" si="8"/>
        <v>243</v>
      </c>
      <c r="M249" s="14">
        <v>1977.9130434782608</v>
      </c>
    </row>
    <row r="250" spans="12:13">
      <c r="L250" s="16">
        <f t="shared" si="8"/>
        <v>244</v>
      </c>
      <c r="M250" s="14">
        <v>1956.9473684210527</v>
      </c>
    </row>
    <row r="251" spans="12:13">
      <c r="L251" s="16">
        <f t="shared" si="8"/>
        <v>245</v>
      </c>
      <c r="M251" s="14">
        <v>1908.2173913043478</v>
      </c>
    </row>
    <row r="252" spans="12:13">
      <c r="L252" s="16">
        <f t="shared" si="8"/>
        <v>246</v>
      </c>
      <c r="M252" s="14">
        <v>1895.5</v>
      </c>
    </row>
    <row r="253" spans="12:13">
      <c r="L253" s="16">
        <f t="shared" si="8"/>
        <v>247</v>
      </c>
      <c r="M253" s="14">
        <v>1859.1</v>
      </c>
    </row>
    <row r="254" spans="12:13">
      <c r="L254" s="16">
        <f t="shared" si="8"/>
        <v>248</v>
      </c>
      <c r="M254" s="14">
        <v>1828.7083333333333</v>
      </c>
    </row>
    <row r="255" spans="12:13">
      <c r="L255" s="16">
        <f t="shared" si="8"/>
        <v>249</v>
      </c>
      <c r="M255" s="14">
        <v>1819.68</v>
      </c>
    </row>
    <row r="256" spans="12:13">
      <c r="L256" s="16">
        <f t="shared" si="8"/>
        <v>250</v>
      </c>
      <c r="M256" s="14">
        <v>1770.5714285714287</v>
      </c>
    </row>
    <row r="257" spans="12:13">
      <c r="L257" s="16">
        <f t="shared" si="8"/>
        <v>251</v>
      </c>
      <c r="M257" s="14">
        <v>1755.56</v>
      </c>
    </row>
    <row r="258" spans="12:13">
      <c r="L258" s="16">
        <f t="shared" si="8"/>
        <v>252</v>
      </c>
      <c r="M258" s="14">
        <v>1749.6923076923076</v>
      </c>
    </row>
    <row r="259" spans="12:13">
      <c r="L259" s="16">
        <f t="shared" si="8"/>
        <v>253</v>
      </c>
      <c r="M259" s="14">
        <v>1690.090909090909</v>
      </c>
    </row>
    <row r="260" spans="12:13">
      <c r="L260" s="16">
        <f t="shared" si="8"/>
        <v>254</v>
      </c>
      <c r="M260" s="14">
        <v>1688.0384615384614</v>
      </c>
    </row>
    <row r="261" spans="12:13">
      <c r="L261" s="16">
        <f t="shared" si="8"/>
        <v>255</v>
      </c>
      <c r="M261" s="14">
        <v>1684.8888888888889</v>
      </c>
    </row>
    <row r="262" spans="12:13">
      <c r="L262" s="16">
        <f t="shared" si="8"/>
        <v>256</v>
      </c>
      <c r="M262" s="14">
        <v>1625.5185185185185</v>
      </c>
    </row>
    <row r="263" spans="12:13">
      <c r="L263" s="16">
        <f t="shared" si="8"/>
        <v>257</v>
      </c>
      <c r="M263" s="14">
        <v>1624.7142857142858</v>
      </c>
    </row>
    <row r="264" spans="12:13">
      <c r="L264" s="16">
        <f t="shared" si="8"/>
        <v>258</v>
      </c>
      <c r="M264" s="14">
        <v>1616.608695652174</v>
      </c>
    </row>
    <row r="265" spans="12:13">
      <c r="L265" s="16">
        <f t="shared" ref="L265:L276" si="9">L264+1</f>
        <v>259</v>
      </c>
      <c r="M265" s="14">
        <v>1568.6896551724137</v>
      </c>
    </row>
    <row r="266" spans="12:13">
      <c r="L266" s="16">
        <f t="shared" si="9"/>
        <v>260</v>
      </c>
      <c r="M266" s="14">
        <v>1567.4642857142858</v>
      </c>
    </row>
    <row r="267" spans="12:13">
      <c r="L267" s="16">
        <f t="shared" si="9"/>
        <v>261</v>
      </c>
      <c r="M267" s="14">
        <v>1549.25</v>
      </c>
    </row>
    <row r="268" spans="12:13">
      <c r="L268" s="16">
        <f t="shared" si="9"/>
        <v>262</v>
      </c>
      <c r="M268" s="14">
        <v>1516.4</v>
      </c>
    </row>
    <row r="269" spans="12:13">
      <c r="L269" s="16">
        <f t="shared" si="9"/>
        <v>263</v>
      </c>
      <c r="M269" s="14">
        <v>1513.4137931034484</v>
      </c>
    </row>
    <row r="270" spans="12:13">
      <c r="L270" s="16">
        <f t="shared" si="9"/>
        <v>264</v>
      </c>
      <c r="M270" s="14">
        <v>1487.28</v>
      </c>
    </row>
    <row r="271" spans="12:13">
      <c r="L271" s="16">
        <f t="shared" si="9"/>
        <v>265</v>
      </c>
      <c r="M271" s="14">
        <v>1462.9666666666667</v>
      </c>
    </row>
    <row r="272" spans="12:13">
      <c r="L272" s="16">
        <f t="shared" si="9"/>
        <v>266</v>
      </c>
      <c r="M272" s="14">
        <v>1430.0769230769231</v>
      </c>
    </row>
    <row r="273" spans="12:13">
      <c r="L273" s="16">
        <f t="shared" si="9"/>
        <v>267</v>
      </c>
      <c r="M273" s="14">
        <v>1377.1111111111111</v>
      </c>
    </row>
    <row r="274" spans="12:13">
      <c r="L274" s="16">
        <f t="shared" si="9"/>
        <v>268</v>
      </c>
      <c r="M274" s="14">
        <v>1327.9285714285713</v>
      </c>
    </row>
    <row r="275" spans="12:13">
      <c r="L275" s="16">
        <f t="shared" si="9"/>
        <v>269</v>
      </c>
      <c r="M275" s="14">
        <v>1282.1379310344828</v>
      </c>
    </row>
    <row r="276" spans="12:13">
      <c r="L276" s="18">
        <f t="shared" si="9"/>
        <v>270</v>
      </c>
      <c r="M276" s="15">
        <v>1239.4000000000001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E29"/>
  <sheetViews>
    <sheetView workbookViewId="0">
      <selection activeCell="H9" sqref="H9"/>
    </sheetView>
  </sheetViews>
  <sheetFormatPr defaultRowHeight="15"/>
  <cols>
    <col min="1" max="1" width="25.140625" customWidth="1"/>
    <col min="2" max="2" width="10" customWidth="1"/>
    <col min="4" max="4" width="8.7109375" customWidth="1"/>
  </cols>
  <sheetData>
    <row r="2" spans="1:5">
      <c r="A2" t="s">
        <v>81</v>
      </c>
    </row>
    <row r="4" spans="1:5">
      <c r="A4" s="56"/>
      <c r="B4" s="9" t="s">
        <v>78</v>
      </c>
      <c r="C4" s="55" t="s">
        <v>79</v>
      </c>
      <c r="D4" s="11" t="s">
        <v>79</v>
      </c>
      <c r="E4" s="10" t="s">
        <v>80</v>
      </c>
    </row>
    <row r="5" spans="1:5" ht="15.75">
      <c r="A5" s="57" t="s">
        <v>76</v>
      </c>
      <c r="B5" s="4">
        <v>28958</v>
      </c>
      <c r="C5" s="52">
        <f>B5/B$29</f>
        <v>3.0199186567942435</v>
      </c>
      <c r="D5" s="46">
        <f>FLOOR(C5,1)</f>
        <v>3</v>
      </c>
      <c r="E5" s="14">
        <f>B5-B$29*D5</f>
        <v>191</v>
      </c>
    </row>
    <row r="6" spans="1:5" ht="15.75">
      <c r="A6" s="57" t="s">
        <v>54</v>
      </c>
      <c r="B6" s="4">
        <v>20108</v>
      </c>
      <c r="C6" s="52">
        <f t="shared" ref="C6:C13" si="0">B6/B$29</f>
        <v>2.0969861299405568</v>
      </c>
      <c r="D6" s="46">
        <f t="shared" ref="D6:D13" si="1">FLOOR(C6,1)</f>
        <v>2</v>
      </c>
      <c r="E6" s="14">
        <f t="shared" ref="E6:E13" si="2">B6-B$29*D6</f>
        <v>930</v>
      </c>
    </row>
    <row r="7" spans="1:5" ht="15.75">
      <c r="A7" s="57" t="s">
        <v>55</v>
      </c>
      <c r="B7" s="4">
        <v>10550</v>
      </c>
      <c r="C7" s="52">
        <f t="shared" si="0"/>
        <v>1.1002190009385755</v>
      </c>
      <c r="D7" s="46">
        <f t="shared" si="1"/>
        <v>1</v>
      </c>
      <c r="E7" s="14">
        <f t="shared" si="2"/>
        <v>961</v>
      </c>
    </row>
    <row r="8" spans="1:5" ht="15.75">
      <c r="A8" s="57" t="s">
        <v>56</v>
      </c>
      <c r="B8" s="4">
        <v>10270</v>
      </c>
      <c r="C8" s="52">
        <f t="shared" si="0"/>
        <v>1.071018875795182</v>
      </c>
      <c r="D8" s="46">
        <f t="shared" si="1"/>
        <v>1</v>
      </c>
      <c r="E8" s="14">
        <f t="shared" si="2"/>
        <v>681</v>
      </c>
    </row>
    <row r="9" spans="1:5" ht="15.75">
      <c r="A9" s="57" t="s">
        <v>57</v>
      </c>
      <c r="B9" s="4">
        <v>8894</v>
      </c>
      <c r="C9" s="52">
        <f t="shared" si="0"/>
        <v>0.92752111794764835</v>
      </c>
      <c r="D9" s="46">
        <f t="shared" si="1"/>
        <v>0</v>
      </c>
      <c r="E9" s="14">
        <f t="shared" si="2"/>
        <v>8894</v>
      </c>
    </row>
    <row r="10" spans="1:5" ht="15.75">
      <c r="A10" s="57" t="s">
        <v>58</v>
      </c>
      <c r="B10" s="4">
        <v>8023.9999999999991</v>
      </c>
      <c r="C10" s="52">
        <f t="shared" si="0"/>
        <v>0.83679215768067572</v>
      </c>
      <c r="D10" s="46">
        <f t="shared" si="1"/>
        <v>0</v>
      </c>
      <c r="E10" s="14">
        <f t="shared" si="2"/>
        <v>8023.9999999999991</v>
      </c>
    </row>
    <row r="11" spans="1:5" ht="15.75">
      <c r="A11" s="57" t="s">
        <v>59</v>
      </c>
      <c r="B11" s="4">
        <v>7693</v>
      </c>
      <c r="C11" s="52">
        <f t="shared" si="0"/>
        <v>0.80227343831473563</v>
      </c>
      <c r="D11" s="46">
        <f t="shared" si="1"/>
        <v>0</v>
      </c>
      <c r="E11" s="14">
        <f t="shared" si="2"/>
        <v>7693</v>
      </c>
    </row>
    <row r="12" spans="1:5" ht="15.75">
      <c r="A12" s="57" t="s">
        <v>60</v>
      </c>
      <c r="B12" s="4">
        <v>4121</v>
      </c>
      <c r="C12" s="52">
        <f t="shared" si="0"/>
        <v>0.42976327041401607</v>
      </c>
      <c r="D12" s="46">
        <f t="shared" si="1"/>
        <v>0</v>
      </c>
      <c r="E12" s="14">
        <f t="shared" si="2"/>
        <v>4121</v>
      </c>
    </row>
    <row r="13" spans="1:5" ht="15.75">
      <c r="A13" s="57" t="s">
        <v>61</v>
      </c>
      <c r="B13" s="4">
        <v>3727</v>
      </c>
      <c r="C13" s="52">
        <f t="shared" si="0"/>
        <v>0.38867452289081239</v>
      </c>
      <c r="D13" s="46">
        <f t="shared" si="1"/>
        <v>0</v>
      </c>
      <c r="E13" s="14">
        <f t="shared" si="2"/>
        <v>3727</v>
      </c>
    </row>
    <row r="14" spans="1:5" ht="15.75">
      <c r="A14" s="57" t="s">
        <v>62</v>
      </c>
      <c r="B14" s="4">
        <v>2906</v>
      </c>
      <c r="C14" s="52"/>
      <c r="D14" s="52"/>
      <c r="E14" s="14"/>
    </row>
    <row r="15" spans="1:5" ht="15.75">
      <c r="A15" s="57" t="s">
        <v>63</v>
      </c>
      <c r="B15" s="4">
        <v>2360</v>
      </c>
      <c r="C15" s="52"/>
      <c r="D15" s="52"/>
      <c r="E15" s="14"/>
    </row>
    <row r="16" spans="1:5" ht="15.75">
      <c r="A16" s="57" t="s">
        <v>64</v>
      </c>
      <c r="B16" s="4">
        <v>1973</v>
      </c>
      <c r="C16" s="52"/>
      <c r="D16" s="52"/>
      <c r="E16" s="14"/>
    </row>
    <row r="17" spans="1:5" ht="15.75">
      <c r="A17" s="57" t="s">
        <v>65</v>
      </c>
      <c r="B17" s="4">
        <v>1047</v>
      </c>
      <c r="C17" s="52"/>
      <c r="D17" s="52"/>
      <c r="E17" s="14"/>
    </row>
    <row r="18" spans="1:5" ht="15.75">
      <c r="A18" s="57" t="s">
        <v>66</v>
      </c>
      <c r="B18" s="4">
        <v>803</v>
      </c>
      <c r="C18" s="52"/>
      <c r="D18" s="52"/>
      <c r="E18" s="14"/>
    </row>
    <row r="19" spans="1:5" ht="15.75">
      <c r="A19" s="57" t="s">
        <v>67</v>
      </c>
      <c r="B19" s="4">
        <v>776</v>
      </c>
      <c r="C19" s="52"/>
      <c r="D19" s="52"/>
      <c r="E19" s="14"/>
    </row>
    <row r="20" spans="1:5" ht="15.75">
      <c r="A20" s="57" t="s">
        <v>68</v>
      </c>
      <c r="B20" s="4">
        <v>703</v>
      </c>
      <c r="C20" s="52"/>
      <c r="D20" s="52"/>
      <c r="E20" s="14"/>
    </row>
    <row r="21" spans="1:5" ht="15.75">
      <c r="A21" s="57" t="s">
        <v>69</v>
      </c>
      <c r="B21" s="4">
        <v>508</v>
      </c>
      <c r="C21" s="52"/>
      <c r="D21" s="52"/>
      <c r="E21" s="14"/>
    </row>
    <row r="22" spans="1:5" ht="15.75">
      <c r="A22" s="57" t="s">
        <v>70</v>
      </c>
      <c r="B22" s="4">
        <v>472</v>
      </c>
      <c r="C22" s="52"/>
      <c r="D22" s="52"/>
      <c r="E22" s="14"/>
    </row>
    <row r="23" spans="1:5" ht="15.75">
      <c r="A23" s="57" t="s">
        <v>71</v>
      </c>
      <c r="B23" s="4">
        <v>336</v>
      </c>
      <c r="C23" s="52"/>
      <c r="D23" s="52"/>
      <c r="E23" s="14"/>
    </row>
    <row r="24" spans="1:5" ht="15.75">
      <c r="A24" s="57" t="s">
        <v>72</v>
      </c>
      <c r="B24" s="4">
        <v>262</v>
      </c>
      <c r="C24" s="52"/>
      <c r="D24" s="52"/>
      <c r="E24" s="14"/>
    </row>
    <row r="25" spans="1:5" ht="15.75">
      <c r="A25" s="57" t="s">
        <v>73</v>
      </c>
      <c r="B25" s="4">
        <v>204</v>
      </c>
      <c r="C25" s="52"/>
      <c r="D25" s="52"/>
      <c r="E25" s="14"/>
    </row>
    <row r="26" spans="1:5" ht="15.75">
      <c r="A26" s="57" t="s">
        <v>74</v>
      </c>
      <c r="B26" s="4">
        <v>187</v>
      </c>
      <c r="C26" s="52"/>
      <c r="D26" s="52"/>
      <c r="E26" s="14"/>
    </row>
    <row r="27" spans="1:5" ht="15.75">
      <c r="A27" s="57" t="s">
        <v>75</v>
      </c>
      <c r="B27" s="6">
        <v>180</v>
      </c>
      <c r="C27" s="38"/>
      <c r="D27" s="38"/>
      <c r="E27" s="15"/>
    </row>
    <row r="28" spans="1:5" ht="15.75">
      <c r="A28" s="59" t="s">
        <v>44</v>
      </c>
      <c r="B28" s="14">
        <f>SUM(B5:B27)</f>
        <v>115062</v>
      </c>
    </row>
    <row r="29" spans="1:5" ht="15.75">
      <c r="A29" s="58" t="s">
        <v>77</v>
      </c>
      <c r="B29" s="15">
        <f>CEILING((B28/12),1)</f>
        <v>9589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glasovi</vt:lpstr>
      <vt:lpstr>dhond</vt:lpstr>
      <vt:lpstr>poslanciVvolEnot1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LNMS</dc:creator>
  <cp:lastModifiedBy>koc</cp:lastModifiedBy>
  <dcterms:created xsi:type="dcterms:W3CDTF">2015-11-09T13:17:19Z</dcterms:created>
  <dcterms:modified xsi:type="dcterms:W3CDTF">2018-11-25T18:00:42Z</dcterms:modified>
</cp:coreProperties>
</file>